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192.168.2.2\Dev-territoriale\DEVELOPPEMENT TOURISTIQUE\Taxe de séjour\"/>
    </mc:Choice>
  </mc:AlternateContent>
  <xr:revisionPtr revIDLastSave="0" documentId="13_ncr:1_{20513537-6182-40B2-82BE-3217FEDCAC68}" xr6:coauthVersionLast="47" xr6:coauthVersionMax="47" xr10:uidLastSave="{00000000-0000-0000-0000-000000000000}"/>
  <bookViews>
    <workbookView xWindow="-120" yWindow="-120" windowWidth="29040" windowHeight="15840" tabRatio="536" xr2:uid="{00000000-000D-0000-FFFF-FFFF00000000}"/>
  </bookViews>
  <sheets>
    <sheet name="Registre des locations" sheetId="1" r:id="rId1"/>
    <sheet name="Feuil2" sheetId="3" r:id="rId2"/>
  </sheets>
  <definedNames>
    <definedName name="_xlnm.Print_Area" localSheetId="0">'Registre des locations'!$A$1:$K$124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8" i="1" l="1"/>
  <c r="D72" i="1"/>
  <c r="J72" i="1"/>
  <c r="E72" i="1"/>
  <c r="F72" i="1"/>
  <c r="H118" i="1"/>
  <c r="F118" i="1"/>
  <c r="E90" i="1"/>
  <c r="G90" i="1" s="1"/>
  <c r="I90" i="1" s="1"/>
  <c r="J90" i="1" s="1"/>
  <c r="G39" i="1"/>
  <c r="I39" i="1" s="1"/>
  <c r="G40" i="1"/>
  <c r="I40" i="1" s="1"/>
  <c r="G41" i="1"/>
  <c r="I41" i="1" s="1"/>
  <c r="G42" i="1"/>
  <c r="I42" i="1"/>
  <c r="G43" i="1"/>
  <c r="I43" i="1" s="1"/>
  <c r="G44" i="1"/>
  <c r="I44" i="1"/>
  <c r="G45" i="1"/>
  <c r="I45" i="1" s="1"/>
  <c r="G46" i="1"/>
  <c r="I46" i="1" s="1"/>
  <c r="G47" i="1"/>
  <c r="I47" i="1" s="1"/>
  <c r="G48" i="1"/>
  <c r="I48" i="1"/>
  <c r="G49" i="1"/>
  <c r="I49" i="1" s="1"/>
  <c r="G50" i="1"/>
  <c r="I50" i="1" s="1"/>
  <c r="G51" i="1"/>
  <c r="I51" i="1" s="1"/>
  <c r="G52" i="1"/>
  <c r="I52" i="1"/>
  <c r="G53" i="1"/>
  <c r="I53" i="1" s="1"/>
  <c r="G54" i="1"/>
  <c r="I54" i="1" s="1"/>
  <c r="G55" i="1"/>
  <c r="I55" i="1" s="1"/>
  <c r="G56" i="1"/>
  <c r="I56" i="1"/>
  <c r="G57" i="1"/>
  <c r="I57" i="1" s="1"/>
  <c r="G58" i="1"/>
  <c r="I58" i="1" s="1"/>
  <c r="G59" i="1"/>
  <c r="I59" i="1" s="1"/>
  <c r="G60" i="1"/>
  <c r="I60" i="1"/>
  <c r="G61" i="1"/>
  <c r="I61" i="1" s="1"/>
  <c r="G62" i="1"/>
  <c r="I62" i="1" s="1"/>
  <c r="G63" i="1"/>
  <c r="I63" i="1" s="1"/>
  <c r="G64" i="1"/>
  <c r="I64" i="1"/>
  <c r="G65" i="1"/>
  <c r="I65" i="1" s="1"/>
  <c r="G66" i="1"/>
  <c r="I66" i="1" s="1"/>
  <c r="G67" i="1"/>
  <c r="I67" i="1" s="1"/>
  <c r="G68" i="1"/>
  <c r="I68" i="1"/>
  <c r="G69" i="1"/>
  <c r="I69" i="1" s="1"/>
  <c r="G70" i="1"/>
  <c r="I70" i="1" s="1"/>
  <c r="G71" i="1"/>
  <c r="I71" i="1" s="1"/>
  <c r="E91" i="1"/>
  <c r="G91" i="1" s="1"/>
  <c r="I91" i="1" s="1"/>
  <c r="E92" i="1"/>
  <c r="G92" i="1" s="1"/>
  <c r="I92" i="1" s="1"/>
  <c r="E93" i="1"/>
  <c r="G93" i="1" s="1"/>
  <c r="I93" i="1" s="1"/>
  <c r="J93" i="1" s="1"/>
  <c r="E94" i="1"/>
  <c r="G94" i="1" s="1"/>
  <c r="E95" i="1"/>
  <c r="G95" i="1" s="1"/>
  <c r="I95" i="1" s="1"/>
  <c r="E96" i="1"/>
  <c r="G96" i="1" s="1"/>
  <c r="E97" i="1"/>
  <c r="G97" i="1"/>
  <c r="I97" i="1" s="1"/>
  <c r="E98" i="1"/>
  <c r="G98" i="1" s="1"/>
  <c r="E99" i="1"/>
  <c r="G99" i="1" s="1"/>
  <c r="I99" i="1" s="1"/>
  <c r="E100" i="1"/>
  <c r="G100" i="1" s="1"/>
  <c r="E101" i="1"/>
  <c r="G101" i="1"/>
  <c r="I101" i="1" s="1"/>
  <c r="E102" i="1"/>
  <c r="G102" i="1" s="1"/>
  <c r="E103" i="1"/>
  <c r="G103" i="1" s="1"/>
  <c r="I103" i="1" s="1"/>
  <c r="E104" i="1"/>
  <c r="G104" i="1" s="1"/>
  <c r="E105" i="1"/>
  <c r="G105" i="1" s="1"/>
  <c r="E106" i="1"/>
  <c r="G106" i="1" s="1"/>
  <c r="E107" i="1"/>
  <c r="G107" i="1" s="1"/>
  <c r="I107" i="1" s="1"/>
  <c r="E108" i="1"/>
  <c r="G108" i="1" s="1"/>
  <c r="E109" i="1"/>
  <c r="G109" i="1"/>
  <c r="I109" i="1" s="1"/>
  <c r="E110" i="1"/>
  <c r="G110" i="1" s="1"/>
  <c r="E111" i="1"/>
  <c r="G111" i="1" s="1"/>
  <c r="I111" i="1" s="1"/>
  <c r="E112" i="1"/>
  <c r="G112" i="1" s="1"/>
  <c r="E113" i="1"/>
  <c r="G113" i="1"/>
  <c r="I113" i="1" s="1"/>
  <c r="E114" i="1"/>
  <c r="G114" i="1" s="1"/>
  <c r="E115" i="1"/>
  <c r="G115" i="1" s="1"/>
  <c r="I115" i="1" s="1"/>
  <c r="E116" i="1"/>
  <c r="G116" i="1" s="1"/>
  <c r="E117" i="1"/>
  <c r="G117" i="1"/>
  <c r="I117" i="1" s="1"/>
  <c r="J109" i="1"/>
  <c r="K118" i="1"/>
  <c r="I105" i="1" l="1"/>
  <c r="J105" i="1"/>
  <c r="J117" i="1"/>
  <c r="J113" i="1"/>
  <c r="J101" i="1"/>
  <c r="J97" i="1"/>
  <c r="I108" i="1"/>
  <c r="J108" i="1"/>
  <c r="I102" i="1"/>
  <c r="J102" i="1"/>
  <c r="I112" i="1"/>
  <c r="J112" i="1"/>
  <c r="I96" i="1"/>
  <c r="J96" i="1"/>
  <c r="J106" i="1"/>
  <c r="I106" i="1"/>
  <c r="J104" i="1"/>
  <c r="I104" i="1"/>
  <c r="J98" i="1"/>
  <c r="I98" i="1"/>
  <c r="I116" i="1"/>
  <c r="J116" i="1"/>
  <c r="I100" i="1"/>
  <c r="J100" i="1"/>
  <c r="J114" i="1"/>
  <c r="I114" i="1"/>
  <c r="I110" i="1"/>
  <c r="J110" i="1"/>
  <c r="I94" i="1"/>
  <c r="J94" i="1"/>
  <c r="J111" i="1"/>
  <c r="J103" i="1"/>
  <c r="J95" i="1"/>
  <c r="J115" i="1"/>
  <c r="J107" i="1"/>
  <c r="J99" i="1"/>
  <c r="J91" i="1"/>
  <c r="I72" i="1"/>
  <c r="G72" i="1"/>
  <c r="J92" i="1"/>
  <c r="J118" i="1" l="1"/>
</calcChain>
</file>

<file path=xl/sharedStrings.xml><?xml version="1.0" encoding="utf-8"?>
<sst xmlns="http://schemas.openxmlformats.org/spreadsheetml/2006/main" count="113" uniqueCount="92">
  <si>
    <t>Total</t>
  </si>
  <si>
    <t>Certifié exact arrêté à la somme de (en lettres) :</t>
  </si>
  <si>
    <t>Adresse :</t>
  </si>
  <si>
    <t>Établissement :</t>
  </si>
  <si>
    <t>CP / Ville :</t>
  </si>
  <si>
    <t>Nom / prénom :</t>
  </si>
  <si>
    <t>Meublé classé</t>
  </si>
  <si>
    <t>Camping</t>
  </si>
  <si>
    <t>Chambre d'hôtes</t>
  </si>
  <si>
    <t xml:space="preserve">Hôtel </t>
  </si>
  <si>
    <t xml:space="preserve">Type hébergement (cochez) : </t>
  </si>
  <si>
    <t xml:space="preserve">Résidence tourisme </t>
  </si>
  <si>
    <t xml:space="preserve">Autre </t>
  </si>
  <si>
    <t>Catégorie d'hébergement</t>
  </si>
  <si>
    <t>Palaces</t>
  </si>
  <si>
    <t>Hôtels de tourisme 5 étoiles, résidences de tourisme 5 étoiles, meublés de tourisme 5 étoiles</t>
  </si>
  <si>
    <t>Hôtels de tourisme 4 étoiles, résidences de tourisme 4 étoiles, meublés de tourisme 4 étoiles</t>
  </si>
  <si>
    <t>Hôtels de tourisme 3 étoiles, résidences de tourisme 3 étoiles, meublés de tourisme 3 étoiles</t>
  </si>
  <si>
    <t>Hôtels de tourisme 2 étoiles, résidences de tourisme 2 étoiles, meublés de tourisme 2 étoiles, villages de vacances 4 et 5 étoiles</t>
  </si>
  <si>
    <t>Terrains de campings et terrains de caravanage classés en 3, 4 et 5 étoiles et tout autre terrain d'hébergement de plein air de caractéristiques équivalentes, emplacements dans des aires de camping-cars et des parcs de stationnement touristiques par tranche de 24 heures</t>
  </si>
  <si>
    <t xml:space="preserve">Terrains de campings et terrains de caravanage classés en 1 et 2 étoiles et tout autre terrain d'hébergement de plein air de caractéristiques équivalentes, ports de plaisances </t>
  </si>
  <si>
    <t>Tarif / personne / nuitée</t>
  </si>
  <si>
    <t>Classement 
(étoile)</t>
  </si>
  <si>
    <t>Nombre total de personnes hébergées</t>
  </si>
  <si>
    <t>Période du séjour</t>
  </si>
  <si>
    <t xml:space="preserve">Total du nombre de nuitées </t>
  </si>
  <si>
    <t>Nombre de nuits / période</t>
  </si>
  <si>
    <t>Formulaire de déclaration</t>
  </si>
  <si>
    <t>Renseignement hébergeur :</t>
  </si>
  <si>
    <t xml:space="preserve">Tarif  </t>
  </si>
  <si>
    <t>Montant total de 
la taxe de séjour</t>
  </si>
  <si>
    <r>
      <t>Date et signature du logeur</t>
    </r>
    <r>
      <rPr>
        <b/>
        <sz val="10"/>
        <color indexed="8"/>
        <rFont val="Arial"/>
        <family val="2"/>
      </rPr>
      <t xml:space="preserve"> :</t>
    </r>
  </si>
  <si>
    <t>Formulaire à utiliser pour les  hôtels de tourisme (classés de 1 à 5 étoiles), 
les meublés de tourisme (classés en étoiles), les campings et terrains de caravanes, les chambres d'hôtes.</t>
  </si>
  <si>
    <t>Formulaire à utiliser pour les hôtels de tourisme non classés, les meublés de tourisme non classés, 
les résidences de tourisme non classés, les villages de vacances non classés.</t>
  </si>
  <si>
    <t>Prix de la nuitée / personne</t>
  </si>
  <si>
    <t>644 / 7 = 92</t>
  </si>
  <si>
    <t xml:space="preserve">92 / 4 = 23 </t>
  </si>
  <si>
    <t>Nombre  de personnes assujettis</t>
  </si>
  <si>
    <t>Exemple avec les formules</t>
  </si>
  <si>
    <t xml:space="preserve">Comment calculer concrètement le montant de la taxe de séjour ? </t>
  </si>
  <si>
    <t></t>
  </si>
  <si>
    <r>
      <rPr>
        <b/>
        <sz val="10"/>
        <color theme="1"/>
        <rFont val="Arial"/>
        <family val="2"/>
      </rPr>
      <t xml:space="preserve">J'ai loué de manière directe </t>
    </r>
    <r>
      <rPr>
        <sz val="10"/>
        <color theme="1"/>
        <rFont val="Arial"/>
        <family val="2"/>
      </rPr>
      <t>(sans intermédiaire) mon hébergement.</t>
    </r>
  </si>
  <si>
    <t xml:space="preserve">Pour toute information : </t>
  </si>
  <si>
    <t>Hôtels de tourisme 1 étoile, résidences de tourisme 1 étoile, meublés de tourisme 1 étoile, villages de vacances 1, 2 et 3 étoiles, chambres d'hôtes.</t>
  </si>
  <si>
    <t>Mail :</t>
  </si>
  <si>
    <t>SIRET (prof.) :</t>
  </si>
  <si>
    <r>
      <t xml:space="preserve">DÉCLARATION POUR LES ÉTABLISSEMENTS </t>
    </r>
    <r>
      <rPr>
        <b/>
        <u/>
        <sz val="14"/>
        <color rgb="FFFF0000"/>
        <rFont val="Arial"/>
        <family val="2"/>
      </rPr>
      <t>CLASSÉS</t>
    </r>
    <r>
      <rPr>
        <b/>
        <sz val="12"/>
        <color theme="0"/>
        <rFont val="Arial"/>
        <family val="2"/>
      </rPr>
      <t xml:space="preserve"> (étoiles) </t>
    </r>
  </si>
  <si>
    <r>
      <t xml:space="preserve">DÉCLARATION POUR LES ÉTABLISSEMENTS </t>
    </r>
    <r>
      <rPr>
        <b/>
        <u/>
        <sz val="14"/>
        <color rgb="FFFF0000"/>
        <rFont val="Arial"/>
        <family val="2"/>
      </rPr>
      <t>NON CLASSÉS</t>
    </r>
    <r>
      <rPr>
        <b/>
        <sz val="12"/>
        <color theme="0"/>
        <rFont val="Arial"/>
        <family val="2"/>
      </rPr>
      <t xml:space="preserve"> OU EN ATTENTE DE CLASSEMENT</t>
    </r>
  </si>
  <si>
    <t>Je reste soumis à la collecte et à la déclaration de la taxe de séjour pour les locations qui n’auraient pas été réalisées  par cet intermédiaire. Attention, certaines plateformes peuvent ne pas collecter la taxe de séjour automatiquement (c'est le cas de Booking, si vos clients vous règlent directement).</t>
  </si>
  <si>
    <t>Renseignement hébergement (1 formulaire par hébergement) :</t>
  </si>
  <si>
    <r>
      <rPr>
        <b/>
        <sz val="10"/>
        <color theme="1"/>
        <rFont val="Arial"/>
        <family val="2"/>
      </rPr>
      <t>J’ai loué mon hébergement par le biais d'une plateforme</t>
    </r>
    <r>
      <rPr>
        <sz val="10"/>
        <color theme="1"/>
        <rFont val="Arial"/>
        <family val="2"/>
      </rPr>
      <t xml:space="preserve"> qui collecte pour mon hébergement la taxe de séjour (Airbnb, Booking, Abritel, Gîte de France...). Ces plateformes collectent et reversent la Taxe de Séjour pour le compte du propriétaire. 
</t>
    </r>
    <r>
      <rPr>
        <b/>
        <sz val="10"/>
        <color rgb="FF00B0F0"/>
        <rFont val="Arial"/>
        <family val="2"/>
      </rPr>
      <t>Joindre un état récapitulatif du nombre de séjours réalisés sur la/les plateforme(s).</t>
    </r>
  </si>
  <si>
    <t>Attention : il n’y a plus d’équivalence entre les labels et les classements. 
Les labels  ne sont pas considérés comme un classement.</t>
  </si>
  <si>
    <r>
      <t xml:space="preserve">Tout </t>
    </r>
    <r>
      <rPr>
        <b/>
        <sz val="8"/>
        <color theme="1"/>
        <rFont val="Arial"/>
        <family val="2"/>
      </rPr>
      <t>hébergement en attente de classement ou sans classement</t>
    </r>
    <r>
      <rPr>
        <sz val="8"/>
        <color theme="1"/>
        <rFont val="Arial"/>
        <family val="2"/>
      </rPr>
      <t xml:space="preserve"> à l'exception des hébergements de plein air et dans la limite</t>
    </r>
  </si>
  <si>
    <t xml:space="preserve">PERIODE DE DECLARATION : </t>
  </si>
  <si>
    <t>Document à compléter et à retourner à chaque fin de période à : 
Communauté de communes Val de Gray - ZAC Gray Sud - Rue André Marie Ampère - 70100 GRAY 
ou par mail : cfahy@cc-valdegray.fr</t>
  </si>
  <si>
    <t>Je n'ai pas loué mon hébergement pendant cette période.</t>
  </si>
  <si>
    <t>pour le reversement de la taxe de séjour 2023</t>
  </si>
  <si>
    <t>Montant collecté</t>
  </si>
  <si>
    <t>7,00€ si location en direct / 0 € si location par des intermédiaires</t>
  </si>
  <si>
    <t>14,49€ si location en direct / 0 € si location par des intermédiaires</t>
  </si>
  <si>
    <t>A compléter (nombre d'étoiles) pour les rubriques meublés, hôtels, résidence de tourisme, autre (se reporter à la grille tarifaire).
Pas de classement pour les chambres d'hôtes, mais utiliser le formulaire pour hébergements classés.</t>
  </si>
  <si>
    <t>Communauté de communes Val de Gray - ZAC Gray Sud - Rue André Marie Ampère - 70100 GRAY - 03 84 67 27 79 - cfahy@cc-valdegray.fr</t>
  </si>
  <si>
    <t xml:space="preserve">Taux applicable: </t>
  </si>
  <si>
    <t>Prix du séjour</t>
  </si>
  <si>
    <t>Exemple pour un hôtel 2 étoiles : une famille de 4 personnes dont 2 enfants 
du 20 au 27/08/2023</t>
  </si>
  <si>
    <t>Exemple pour une chambre d'hôtes : 
un couple du 1er au 4 avril 2023</t>
  </si>
  <si>
    <t>1,80€ si location en direct / 0 € si location par des intermédiaires</t>
  </si>
  <si>
    <t>Nombre de personnes assujetties</t>
  </si>
  <si>
    <t>23x3%=0,69</t>
  </si>
  <si>
    <t>A</t>
  </si>
  <si>
    <t>B</t>
  </si>
  <si>
    <t>C = A / B</t>
  </si>
  <si>
    <t>D</t>
  </si>
  <si>
    <t>E = C / D</t>
  </si>
  <si>
    <t>F</t>
  </si>
  <si>
    <t>G = E x 3%</t>
  </si>
  <si>
    <t>0,69 x7(nuits) x 3 pers = 14,49</t>
  </si>
  <si>
    <t>H = G x B x F</t>
  </si>
  <si>
    <t>C</t>
  </si>
  <si>
    <t>D = A x C</t>
  </si>
  <si>
    <t>E</t>
  </si>
  <si>
    <t>F =  D x E</t>
  </si>
  <si>
    <t>G</t>
  </si>
  <si>
    <t>I</t>
  </si>
  <si>
    <t>Exemple détaillé avec une famille de 2 adultes et 2 enfants de 16 et 19 ans
(du 20 au 27/08/2023)</t>
  </si>
  <si>
    <t>Document à compléter et à retourner chaque fin de période à : 
Communauté de communes Val de Gray - ZAC Gray Sud - Rue André Marie Ampère - 70100 GRAY 
ou par mail : cfahy@cc-valdegray.fr</t>
  </si>
  <si>
    <t xml:space="preserve">Nom et adresse des intermédiaires mandatés :  </t>
  </si>
  <si>
    <t>Tarif de la taxe 
de séjour voté par la CCVG</t>
  </si>
  <si>
    <t>Montant total de 
la taxe de séjour due</t>
  </si>
  <si>
    <r>
      <t>Montant de la taxe de séjour par personne</t>
    </r>
    <r>
      <rPr>
        <b/>
        <sz val="9"/>
        <color rgb="FFFF0000"/>
        <rFont val="Arial"/>
        <family val="2"/>
      </rPr>
      <t xml:space="preserve"> </t>
    </r>
    <r>
      <rPr>
        <b/>
        <sz val="9"/>
        <rFont val="Arial"/>
        <family val="2"/>
      </rPr>
      <t>(plafond 1,50 €)</t>
    </r>
  </si>
  <si>
    <r>
      <t xml:space="preserve">Ex. : une famille composée de 2 adultes et 2 enfants de 16 et 19 ans ayant séjourné 7 nuits dans un meublé non classé pour un prix de 644  € HT devra payer :
</t>
    </r>
    <r>
      <rPr>
        <b/>
        <i/>
        <sz val="9"/>
        <color theme="1"/>
        <rFont val="Arial"/>
        <family val="2"/>
      </rPr>
      <t>Prix de la location par nuit (C)</t>
    </r>
    <r>
      <rPr>
        <i/>
        <sz val="9"/>
        <color theme="1"/>
        <rFont val="Arial"/>
        <family val="2"/>
      </rPr>
      <t xml:space="preserve"> : 644 / 7 nuits = 92 € par nuit. </t>
    </r>
    <r>
      <rPr>
        <b/>
        <i/>
        <sz val="9"/>
        <color theme="1"/>
        <rFont val="Arial"/>
        <family val="2"/>
      </rPr>
      <t>Prix de la nuitée</t>
    </r>
    <r>
      <rPr>
        <i/>
        <sz val="9"/>
        <color theme="1"/>
        <rFont val="Arial"/>
        <family val="2"/>
      </rPr>
      <t xml:space="preserve"> </t>
    </r>
    <r>
      <rPr>
        <b/>
        <i/>
        <sz val="9"/>
        <color theme="1"/>
        <rFont val="Arial"/>
        <family val="2"/>
      </rPr>
      <t>(E)</t>
    </r>
    <r>
      <rPr>
        <i/>
        <sz val="9"/>
        <color theme="1"/>
        <rFont val="Arial"/>
        <family val="2"/>
      </rPr>
      <t xml:space="preserve"> :  92 € / 4 occupants =</t>
    </r>
    <r>
      <rPr>
        <b/>
        <i/>
        <sz val="9"/>
        <color theme="1"/>
        <rFont val="Arial"/>
        <family val="2"/>
      </rPr>
      <t xml:space="preserve"> 23 € par nuitée</t>
    </r>
    <r>
      <rPr>
        <i/>
        <sz val="9"/>
        <color theme="1"/>
        <rFont val="Arial"/>
        <family val="2"/>
      </rPr>
      <t xml:space="preserve">
</t>
    </r>
    <r>
      <rPr>
        <b/>
        <i/>
        <sz val="9"/>
        <color theme="1"/>
        <rFont val="Arial"/>
        <family val="2"/>
      </rPr>
      <t>Tarif de la taxe de séjour par nuitée (G)</t>
    </r>
    <r>
      <rPr>
        <i/>
        <sz val="9"/>
        <color theme="1"/>
        <rFont val="Arial"/>
        <family val="2"/>
      </rPr>
      <t xml:space="preserve"> : 23 x 3 % = 0,69 € de taxe de séjour. </t>
    </r>
    <r>
      <rPr>
        <i/>
        <sz val="9"/>
        <color rgb="FFFF0000"/>
        <rFont val="Arial"/>
        <family val="2"/>
      </rPr>
      <t>Plafond 1,50€ par nuit et par personne</t>
    </r>
    <r>
      <rPr>
        <i/>
        <sz val="9"/>
        <color theme="1"/>
        <rFont val="Arial"/>
        <family val="2"/>
      </rPr>
      <t xml:space="preserve">
</t>
    </r>
    <r>
      <rPr>
        <b/>
        <i/>
        <sz val="9"/>
        <color theme="1"/>
        <rFont val="Arial"/>
        <family val="2"/>
      </rPr>
      <t xml:space="preserve">Taxe de séjour à facturer (H) </t>
    </r>
    <r>
      <rPr>
        <i/>
        <sz val="9"/>
        <color theme="1"/>
        <rFont val="Arial"/>
        <family val="2"/>
      </rPr>
      <t xml:space="preserve">: 0,69 € x 7 nuits x 3 assujettis = 14,49 €
</t>
    </r>
    <r>
      <rPr>
        <b/>
        <i/>
        <sz val="9"/>
        <color theme="1"/>
        <rFont val="Arial"/>
        <family val="2"/>
      </rPr>
      <t>Taxe de séjour collectée</t>
    </r>
    <r>
      <rPr>
        <i/>
        <sz val="9"/>
        <color theme="1"/>
        <rFont val="Arial"/>
        <family val="2"/>
      </rPr>
      <t xml:space="preserve"> </t>
    </r>
    <r>
      <rPr>
        <b/>
        <i/>
        <sz val="9"/>
        <color theme="1"/>
        <rFont val="Arial"/>
        <family val="2"/>
      </rPr>
      <t>(I)</t>
    </r>
    <r>
      <rPr>
        <i/>
        <sz val="9"/>
        <color theme="1"/>
        <rFont val="Arial"/>
        <family val="2"/>
      </rPr>
      <t xml:space="preserve"> : mettre 0 si la location s'est faite via une plateforme qui collecte la taxe de séjour pour mon hébergement.</t>
    </r>
  </si>
  <si>
    <t>Tarif de la nuitée (total séjour / nombre nuits)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</si>
</sst>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 _€_-;\-* #,##0.00\ _€_-;_-* &quot;-&quot;??\ _€_-;_-@_-"/>
    <numFmt numFmtId="165" formatCode="_-* #,##0.00\ [$€-40C]_-;\-* #,##0.00\ [$€-40C]_-;_-* &quot;-&quot;??\ [$€-40C]_-;_-@_-"/>
    <numFmt numFmtId="166" formatCode="#,##0.00_ ;\-#,##0.00\ "/>
  </numFmts>
  <fonts count="43" x14ac:knownFonts="1">
    <font>
      <sz val="11"/>
      <color theme="1"/>
      <name val="Calibri"/>
      <family val="2"/>
      <scheme val="minor"/>
    </font>
    <font>
      <sz val="10"/>
      <color theme="1"/>
      <name val="Arial"/>
      <family val="2"/>
    </font>
    <font>
      <sz val="11"/>
      <color theme="1"/>
      <name val="Calibri"/>
      <family val="2"/>
      <scheme val="minor"/>
    </font>
    <font>
      <u/>
      <sz val="10"/>
      <color rgb="FFFF0000"/>
      <name val="Arial"/>
      <family val="2"/>
    </font>
    <font>
      <sz val="11"/>
      <color theme="1"/>
      <name val="Arial"/>
      <family val="2"/>
    </font>
    <font>
      <sz val="10"/>
      <color theme="1"/>
      <name val="Arial"/>
      <family val="2"/>
    </font>
    <font>
      <b/>
      <sz val="11"/>
      <color theme="0"/>
      <name val="Arial"/>
      <family val="2"/>
    </font>
    <font>
      <b/>
      <sz val="8"/>
      <color theme="1"/>
      <name val="Arial"/>
      <family val="2"/>
    </font>
    <font>
      <u/>
      <sz val="11"/>
      <color theme="10"/>
      <name val="Calibri"/>
      <family val="2"/>
      <scheme val="minor"/>
    </font>
    <font>
      <sz val="9"/>
      <color theme="1"/>
      <name val="Arial"/>
      <family val="2"/>
    </font>
    <font>
      <sz val="8"/>
      <color theme="1"/>
      <name val="Arial"/>
      <family val="2"/>
    </font>
    <font>
      <b/>
      <u/>
      <sz val="10"/>
      <color theme="8" tint="-0.249977111117893"/>
      <name val="Arial"/>
      <family val="2"/>
    </font>
    <font>
      <b/>
      <sz val="9"/>
      <color theme="8" tint="-0.249977111117893"/>
      <name val="Arial"/>
      <family val="2"/>
    </font>
    <font>
      <i/>
      <sz val="9"/>
      <color theme="1"/>
      <name val="Arial"/>
      <family val="2"/>
    </font>
    <font>
      <i/>
      <sz val="9"/>
      <name val="Arial"/>
      <family val="2"/>
    </font>
    <font>
      <b/>
      <u val="singleAccounting"/>
      <sz val="11"/>
      <color theme="1"/>
      <name val="Arial"/>
      <family val="2"/>
    </font>
    <font>
      <sz val="11"/>
      <color theme="8" tint="-0.249977111117893"/>
      <name val="Arial"/>
      <family val="2"/>
    </font>
    <font>
      <b/>
      <sz val="12"/>
      <name val="Arial"/>
      <family val="2"/>
    </font>
    <font>
      <b/>
      <sz val="16"/>
      <color theme="0"/>
      <name val="Arial"/>
      <family val="2"/>
    </font>
    <font>
      <b/>
      <sz val="9"/>
      <color rgb="FFFFFFFF"/>
      <name val="Arial"/>
      <family val="2"/>
    </font>
    <font>
      <b/>
      <sz val="9"/>
      <color theme="0"/>
      <name val="Arial"/>
      <family val="2"/>
    </font>
    <font>
      <b/>
      <sz val="12"/>
      <color theme="0"/>
      <name val="Arial"/>
      <family val="2"/>
    </font>
    <font>
      <b/>
      <sz val="10"/>
      <color theme="1"/>
      <name val="Arial"/>
      <family val="2"/>
    </font>
    <font>
      <b/>
      <sz val="10"/>
      <color indexed="8"/>
      <name val="Arial"/>
      <family val="2"/>
    </font>
    <font>
      <b/>
      <i/>
      <sz val="9"/>
      <color theme="1"/>
      <name val="Arial"/>
      <family val="2"/>
    </font>
    <font>
      <b/>
      <sz val="9"/>
      <color theme="1"/>
      <name val="Arial"/>
      <family val="2"/>
    </font>
    <font>
      <b/>
      <sz val="16"/>
      <color theme="0"/>
      <name val="Calibri"/>
      <family val="2"/>
      <scheme val="minor"/>
    </font>
    <font>
      <i/>
      <sz val="10"/>
      <name val="Arial"/>
      <family val="2"/>
    </font>
    <font>
      <sz val="18"/>
      <color theme="1"/>
      <name val="Wingdings 2"/>
      <family val="1"/>
      <charset val="2"/>
    </font>
    <font>
      <b/>
      <sz val="11"/>
      <color rgb="FFFF0000"/>
      <name val="Arial"/>
      <family val="2"/>
    </font>
    <font>
      <sz val="10"/>
      <color rgb="FFFF0000"/>
      <name val="Arial"/>
      <family val="2"/>
    </font>
    <font>
      <b/>
      <u/>
      <sz val="14"/>
      <color rgb="FFFF0000"/>
      <name val="Arial"/>
      <family val="2"/>
    </font>
    <font>
      <sz val="11"/>
      <color rgb="FF00B050"/>
      <name val="Arial"/>
      <family val="2"/>
    </font>
    <font>
      <b/>
      <sz val="9"/>
      <color rgb="FF00B0F0"/>
      <name val="Arial"/>
      <family val="2"/>
    </font>
    <font>
      <sz val="11"/>
      <color rgb="FF00B0F0"/>
      <name val="Arial"/>
      <family val="2"/>
    </font>
    <font>
      <sz val="18"/>
      <color rgb="FF00B0F0"/>
      <name val="Arial"/>
      <family val="2"/>
    </font>
    <font>
      <b/>
      <sz val="10"/>
      <color rgb="FF00B0F0"/>
      <name val="Arial"/>
      <family val="2"/>
    </font>
    <font>
      <b/>
      <sz val="9"/>
      <color rgb="FFFF0000"/>
      <name val="Arial"/>
      <family val="2"/>
    </font>
    <font>
      <b/>
      <sz val="9"/>
      <name val="Arial"/>
      <family val="2"/>
    </font>
    <font>
      <i/>
      <sz val="9"/>
      <color rgb="FFFF0000"/>
      <name val="Arial"/>
      <family val="2"/>
    </font>
    <font>
      <b/>
      <sz val="11"/>
      <color rgb="FF00B0F0"/>
      <name val="Arial"/>
      <family val="2"/>
    </font>
    <font>
      <sz val="10"/>
      <name val="Arial"/>
      <family val="2"/>
    </font>
    <font>
      <i/>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B0F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right/>
      <top style="thin">
        <color rgb="FFA6A6A6"/>
      </top>
      <bottom style="thin">
        <color rgb="FFA6A6A6"/>
      </bottom>
      <diagonal/>
    </border>
    <border>
      <left/>
      <right/>
      <top/>
      <bottom style="thin">
        <color rgb="FFA6A6A6"/>
      </bottom>
      <diagonal/>
    </border>
    <border>
      <left style="thin">
        <color rgb="FFA6A6A6"/>
      </left>
      <right style="thin">
        <color rgb="FFA6A6A6"/>
      </right>
      <top style="thin">
        <color rgb="FFA6A6A6"/>
      </top>
      <bottom/>
      <diagonal/>
    </border>
    <border>
      <left style="thin">
        <color theme="1" tint="0.499984740745262"/>
      </left>
      <right style="thin">
        <color theme="1" tint="0.499984740745262"/>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right/>
      <top/>
      <bottom style="hair">
        <color theme="1" tint="0.499984740745262"/>
      </bottom>
      <diagonal/>
    </border>
    <border>
      <left/>
      <right style="thin">
        <color rgb="FFA6A6A6"/>
      </right>
      <top/>
      <bottom style="hair">
        <color theme="1" tint="0.499984740745262"/>
      </bottom>
      <diagonal/>
    </border>
    <border diagonalUp="1">
      <left style="thin">
        <color theme="1" tint="0.499984740745262"/>
      </left>
      <right style="thin">
        <color theme="1" tint="0.499984740745262"/>
      </right>
      <top style="hair">
        <color theme="1" tint="0.499984740745262"/>
      </top>
      <bottom style="hair">
        <color theme="1" tint="0.499984740745262"/>
      </bottom>
      <diagonal style="thin">
        <color theme="1" tint="0.499984740745262"/>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bottom style="dotted">
        <color theme="1" tint="0.34998626667073579"/>
      </bottom>
      <diagonal/>
    </border>
    <border>
      <left/>
      <right/>
      <top style="dotted">
        <color theme="1" tint="0.34998626667073579"/>
      </top>
      <bottom style="dotted">
        <color theme="1"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thin">
        <color theme="1" tint="0.24994659260841701"/>
      </top>
      <bottom style="thin">
        <color theme="1" tint="0.24994659260841701"/>
      </bottom>
      <diagonal/>
    </border>
    <border>
      <left style="thin">
        <color rgb="FFA6A6A6"/>
      </left>
      <right/>
      <top style="thin">
        <color rgb="FFA6A6A6"/>
      </top>
      <bottom/>
      <diagonal/>
    </border>
  </borders>
  <cellStyleXfs count="4">
    <xf numFmtId="0" fontId="0" fillId="0" borderId="0"/>
    <xf numFmtId="44" fontId="2" fillId="0" borderId="0" applyFont="0" applyFill="0" applyBorder="0" applyAlignment="0" applyProtection="0"/>
    <xf numFmtId="0" fontId="8" fillId="0" borderId="0" applyNumberFormat="0" applyFill="0" applyBorder="0" applyAlignment="0" applyProtection="0"/>
    <xf numFmtId="164" fontId="2" fillId="0" borderId="0" applyFont="0" applyFill="0" applyBorder="0" applyAlignment="0" applyProtection="0"/>
  </cellStyleXfs>
  <cellXfs count="14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3" xfId="0" applyFont="1" applyBorder="1" applyAlignment="1">
      <alignment horizontal="center" vertical="center"/>
    </xf>
    <xf numFmtId="0" fontId="4" fillId="3" borderId="0" xfId="0" applyFont="1" applyFill="1" applyAlignment="1">
      <alignment vertical="center"/>
    </xf>
    <xf numFmtId="8" fontId="10" fillId="4" borderId="0" xfId="0" applyNumberFormat="1" applyFont="1" applyFill="1" applyAlignment="1">
      <alignment horizontal="center" vertical="center" wrapText="1"/>
    </xf>
    <xf numFmtId="0" fontId="6" fillId="0" borderId="0" xfId="0" applyFont="1" applyAlignment="1">
      <alignment horizontal="center" vertical="top" wrapText="1"/>
    </xf>
    <xf numFmtId="8" fontId="9" fillId="4" borderId="5" xfId="0" applyNumberFormat="1" applyFont="1" applyFill="1" applyBorder="1" applyAlignment="1">
      <alignment horizontal="center" vertical="center" wrapText="1"/>
    </xf>
    <xf numFmtId="44" fontId="15" fillId="0" borderId="3" xfId="0" applyNumberFormat="1" applyFont="1" applyBorder="1" applyAlignment="1">
      <alignment horizontal="center" vertical="center"/>
    </xf>
    <xf numFmtId="0" fontId="16" fillId="0" borderId="0" xfId="0" applyFont="1" applyAlignment="1">
      <alignment vertical="center"/>
    </xf>
    <xf numFmtId="0" fontId="17" fillId="5" borderId="3" xfId="0" applyFont="1" applyFill="1" applyBorder="1" applyAlignment="1">
      <alignment horizontal="center" vertical="center"/>
    </xf>
    <xf numFmtId="0" fontId="12" fillId="0" borderId="0" xfId="0" applyFont="1" applyAlignment="1">
      <alignment horizontal="center" vertical="center"/>
    </xf>
    <xf numFmtId="0" fontId="22" fillId="0" borderId="0" xfId="0" applyFont="1" applyAlignment="1">
      <alignment horizontal="left" vertical="center"/>
    </xf>
    <xf numFmtId="0" fontId="8" fillId="0" borderId="0" xfId="2" applyAlignment="1">
      <alignment horizontal="center" vertical="center" wrapText="1"/>
    </xf>
    <xf numFmtId="0" fontId="25" fillId="0" borderId="0" xfId="0" applyFont="1" applyAlignment="1">
      <alignment horizontal="center" vertical="center" wrapText="1"/>
    </xf>
    <xf numFmtId="0" fontId="7" fillId="0" borderId="0" xfId="0" applyFont="1" applyAlignment="1">
      <alignment horizontal="right" wrapText="1" indent="1"/>
    </xf>
    <xf numFmtId="0" fontId="12" fillId="0" borderId="0" xfId="0" applyFont="1" applyAlignment="1">
      <alignment vertical="center" wrapText="1"/>
    </xf>
    <xf numFmtId="0" fontId="5" fillId="0" borderId="29" xfId="0" applyFont="1" applyBorder="1" applyAlignment="1">
      <alignment vertical="center"/>
    </xf>
    <xf numFmtId="0" fontId="5" fillId="0" borderId="30" xfId="0" applyFont="1" applyBorder="1" applyAlignment="1">
      <alignment vertical="center"/>
    </xf>
    <xf numFmtId="0" fontId="22" fillId="0" borderId="29" xfId="0" applyFont="1" applyBorder="1" applyAlignment="1">
      <alignment vertical="center"/>
    </xf>
    <xf numFmtId="0" fontId="5" fillId="0" borderId="33" xfId="0" applyFont="1" applyBorder="1" applyAlignment="1">
      <alignment vertical="center"/>
    </xf>
    <xf numFmtId="0" fontId="4" fillId="0" borderId="0" xfId="0" applyFont="1" applyAlignment="1">
      <alignment vertical="top"/>
    </xf>
    <xf numFmtId="0" fontId="5" fillId="0" borderId="38" xfId="0" applyFont="1" applyBorder="1" applyAlignment="1">
      <alignment vertical="top"/>
    </xf>
    <xf numFmtId="9" fontId="9" fillId="4" borderId="5" xfId="0" applyNumberFormat="1" applyFont="1" applyFill="1" applyBorder="1" applyAlignment="1">
      <alignment horizontal="center" vertical="center" wrapText="1"/>
    </xf>
    <xf numFmtId="0" fontId="32" fillId="0" borderId="0" xfId="0" applyFont="1" applyAlignment="1">
      <alignment vertical="center"/>
    </xf>
    <xf numFmtId="0" fontId="19" fillId="7" borderId="5" xfId="0" applyFont="1" applyFill="1" applyBorder="1" applyAlignment="1">
      <alignment horizontal="center" vertical="center" wrapText="1"/>
    </xf>
    <xf numFmtId="0" fontId="34" fillId="0" borderId="0" xfId="0" applyFont="1" applyAlignment="1">
      <alignment vertical="center"/>
    </xf>
    <xf numFmtId="0" fontId="33" fillId="0" borderId="0" xfId="0" applyFont="1" applyAlignment="1">
      <alignment horizontal="left" vertical="center"/>
    </xf>
    <xf numFmtId="0" fontId="20" fillId="7" borderId="3" xfId="0" applyFont="1" applyFill="1" applyBorder="1" applyAlignment="1">
      <alignment horizontal="center" vertical="center" wrapText="1"/>
    </xf>
    <xf numFmtId="0" fontId="4" fillId="7" borderId="0" xfId="0" applyFont="1" applyFill="1" applyAlignment="1">
      <alignment vertical="center"/>
    </xf>
    <xf numFmtId="0" fontId="4" fillId="7" borderId="3" xfId="0" applyFont="1" applyFill="1" applyBorder="1" applyAlignment="1">
      <alignment horizontal="center" vertical="center"/>
    </xf>
    <xf numFmtId="0" fontId="20" fillId="7" borderId="22" xfId="0" applyFont="1" applyFill="1" applyBorder="1" applyAlignment="1">
      <alignment horizontal="center" vertical="center" wrapText="1"/>
    </xf>
    <xf numFmtId="0" fontId="5" fillId="0" borderId="32" xfId="0" applyFont="1" applyBorder="1" applyAlignment="1">
      <alignment horizontal="left" vertical="center" wrapText="1"/>
    </xf>
    <xf numFmtId="0" fontId="1" fillId="0" borderId="37" xfId="0" applyFont="1" applyBorder="1" applyAlignment="1">
      <alignment horizontal="left" vertical="top" wrapText="1"/>
    </xf>
    <xf numFmtId="0" fontId="10" fillId="4" borderId="6" xfId="0" applyFont="1" applyFill="1" applyBorder="1" applyAlignment="1">
      <alignment horizontal="left" vertical="center" wrapText="1" indent="1"/>
    </xf>
    <xf numFmtId="0" fontId="19" fillId="7" borderId="7" xfId="0" applyFont="1" applyFill="1" applyBorder="1" applyAlignment="1">
      <alignment horizontal="center" vertical="center" wrapText="1"/>
    </xf>
    <xf numFmtId="0" fontId="4" fillId="7" borderId="25" xfId="0" applyFont="1" applyFill="1" applyBorder="1" applyAlignment="1">
      <alignment vertical="center"/>
    </xf>
    <xf numFmtId="0" fontId="4" fillId="7" borderId="26" xfId="0" applyFont="1" applyFill="1" applyBorder="1" applyAlignment="1">
      <alignment vertical="center"/>
    </xf>
    <xf numFmtId="0" fontId="4" fillId="8" borderId="0" xfId="0" applyFont="1" applyFill="1" applyAlignment="1">
      <alignment vertical="center"/>
    </xf>
    <xf numFmtId="0" fontId="27" fillId="6" borderId="21" xfId="0" applyFont="1" applyFill="1" applyBorder="1" applyAlignment="1">
      <alignment horizontal="center" vertical="center" wrapText="1"/>
    </xf>
    <xf numFmtId="0" fontId="27" fillId="6" borderId="27" xfId="0" quotePrefix="1" applyFont="1" applyFill="1" applyBorder="1" applyAlignment="1">
      <alignment horizontal="center" vertical="center"/>
    </xf>
    <xf numFmtId="0" fontId="27" fillId="6" borderId="27" xfId="0" applyFont="1" applyFill="1" applyBorder="1" applyAlignment="1">
      <alignment horizontal="center" vertical="center"/>
    </xf>
    <xf numFmtId="1" fontId="27" fillId="6" borderId="27" xfId="3" applyNumberFormat="1" applyFont="1" applyFill="1" applyBorder="1" applyAlignment="1">
      <alignment horizontal="center" vertical="center"/>
    </xf>
    <xf numFmtId="44" fontId="27" fillId="6" borderId="27" xfId="0" quotePrefix="1" applyNumberFormat="1" applyFont="1" applyFill="1" applyBorder="1" applyAlignment="1">
      <alignment horizontal="center" vertical="center" wrapText="1"/>
    </xf>
    <xf numFmtId="44" fontId="27" fillId="6" borderId="27" xfId="0" applyNumberFormat="1" applyFont="1" applyFill="1" applyBorder="1" applyAlignment="1">
      <alignment horizontal="center" vertical="center" wrapText="1"/>
    </xf>
    <xf numFmtId="44" fontId="27" fillId="6" borderId="27" xfId="1" applyFont="1" applyFill="1" applyBorder="1" applyAlignment="1">
      <alignment horizontal="left" vertical="center"/>
    </xf>
    <xf numFmtId="44" fontId="27" fillId="6" borderId="27" xfId="0" applyNumberFormat="1" applyFont="1" applyFill="1" applyBorder="1" applyAlignment="1">
      <alignment horizontal="center" vertical="center"/>
    </xf>
    <xf numFmtId="44" fontId="5" fillId="3" borderId="1" xfId="1" applyFont="1" applyFill="1" applyBorder="1" applyAlignment="1">
      <alignment horizontal="center" vertical="center"/>
    </xf>
    <xf numFmtId="44" fontId="5" fillId="3" borderId="1" xfId="3" applyNumberFormat="1" applyFont="1" applyFill="1" applyBorder="1" applyAlignment="1">
      <alignment horizontal="center" vertical="center"/>
    </xf>
    <xf numFmtId="0" fontId="20" fillId="0" borderId="48" xfId="0" applyFont="1" applyBorder="1" applyAlignment="1">
      <alignment horizontal="center" vertical="center" wrapText="1"/>
    </xf>
    <xf numFmtId="0" fontId="9" fillId="0" borderId="48" xfId="0" applyFont="1" applyBorder="1" applyAlignment="1">
      <alignment vertical="center"/>
    </xf>
    <xf numFmtId="0" fontId="41" fillId="3" borderId="27" xfId="0" applyFont="1" applyFill="1" applyBorder="1" applyAlignment="1">
      <alignment horizontal="center" vertical="center"/>
    </xf>
    <xf numFmtId="0" fontId="20" fillId="7" borderId="8" xfId="0" applyFont="1" applyFill="1" applyBorder="1" applyAlignment="1" applyProtection="1">
      <alignment horizontal="center" vertical="center" wrapText="1"/>
      <protection locked="0"/>
    </xf>
    <xf numFmtId="0" fontId="20" fillId="7" borderId="50" xfId="0" applyFont="1" applyFill="1" applyBorder="1" applyAlignment="1" applyProtection="1">
      <alignment horizontal="center" vertical="center" wrapText="1"/>
      <protection locked="0"/>
    </xf>
    <xf numFmtId="8" fontId="9" fillId="3" borderId="12" xfId="0" applyNumberFormat="1"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42" fillId="6" borderId="1" xfId="0" applyFont="1" applyFill="1" applyBorder="1" applyAlignment="1">
      <alignment horizontal="center" vertical="center"/>
    </xf>
    <xf numFmtId="1" fontId="42" fillId="6" borderId="1" xfId="3" applyNumberFormat="1" applyFont="1" applyFill="1" applyBorder="1" applyAlignment="1">
      <alignment horizontal="center" vertical="center"/>
    </xf>
    <xf numFmtId="44" fontId="42" fillId="6" borderId="1" xfId="3" applyNumberFormat="1" applyFont="1" applyFill="1" applyBorder="1" applyAlignment="1">
      <alignment horizontal="center" vertical="center"/>
    </xf>
    <xf numFmtId="44" fontId="42" fillId="6" borderId="1" xfId="1" applyFont="1" applyFill="1" applyBorder="1" applyAlignment="1">
      <alignment horizontal="center" vertical="center"/>
    </xf>
    <xf numFmtId="44" fontId="5" fillId="3" borderId="1" xfId="0" applyNumberFormat="1" applyFont="1" applyFill="1" applyBorder="1" applyAlignment="1">
      <alignment horizontal="center" vertical="center"/>
    </xf>
    <xf numFmtId="44" fontId="27" fillId="6" borderId="19" xfId="0" applyNumberFormat="1" applyFont="1" applyFill="1" applyBorder="1" applyAlignment="1">
      <alignment horizontal="center" vertical="center" wrapText="1"/>
    </xf>
    <xf numFmtId="44" fontId="42" fillId="6" borderId="1" xfId="0" applyNumberFormat="1" applyFont="1" applyFill="1" applyBorder="1" applyAlignment="1">
      <alignment horizontal="center" vertical="center"/>
    </xf>
    <xf numFmtId="0" fontId="25" fillId="6" borderId="0" xfId="0" applyFont="1" applyFill="1" applyAlignment="1">
      <alignment horizontal="right" wrapText="1" indent="1"/>
    </xf>
    <xf numFmtId="0" fontId="7" fillId="6" borderId="0" xfId="0" applyFont="1" applyFill="1" applyAlignment="1">
      <alignment horizontal="right" wrapText="1" indent="1"/>
    </xf>
    <xf numFmtId="0" fontId="9" fillId="6" borderId="17" xfId="0" applyFont="1" applyFill="1" applyBorder="1" applyAlignment="1" applyProtection="1">
      <alignment vertical="center"/>
      <protection locked="0"/>
    </xf>
    <xf numFmtId="0" fontId="28" fillId="2" borderId="12"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wrapText="1"/>
      <protection locked="0"/>
    </xf>
    <xf numFmtId="0" fontId="28" fillId="2" borderId="11" xfId="0" applyFont="1" applyFill="1" applyBorder="1" applyAlignment="1" applyProtection="1">
      <alignment horizontal="center" vertical="center"/>
      <protection locked="0"/>
    </xf>
    <xf numFmtId="0" fontId="9" fillId="2" borderId="14" xfId="0" applyFont="1" applyFill="1" applyBorder="1" applyAlignment="1" applyProtection="1">
      <alignment horizontal="left" vertical="center" wrapText="1"/>
      <protection locked="0"/>
    </xf>
    <xf numFmtId="0" fontId="9" fillId="2" borderId="9" xfId="0" applyFont="1" applyFill="1" applyBorder="1" applyAlignment="1" applyProtection="1">
      <alignment vertical="center"/>
      <protection locked="0"/>
    </xf>
    <xf numFmtId="8" fontId="9" fillId="2" borderId="12" xfId="0" applyNumberFormat="1" applyFont="1" applyFill="1" applyBorder="1" applyAlignment="1" applyProtection="1">
      <alignment horizontal="center" vertical="center"/>
      <protection locked="0"/>
    </xf>
    <xf numFmtId="0" fontId="9" fillId="2" borderId="12"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28" fillId="2" borderId="28" xfId="0" applyFont="1" applyFill="1" applyBorder="1" applyAlignment="1" applyProtection="1">
      <alignment horizontal="center" vertical="center"/>
      <protection locked="0"/>
    </xf>
    <xf numFmtId="0" fontId="28" fillId="2" borderId="31"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top"/>
      <protection locked="0"/>
    </xf>
    <xf numFmtId="0" fontId="28" fillId="2" borderId="36" xfId="0" applyFont="1" applyFill="1" applyBorder="1" applyAlignment="1" applyProtection="1">
      <alignment horizontal="center" vertical="top"/>
      <protection locked="0"/>
    </xf>
    <xf numFmtId="0" fontId="1" fillId="2" borderId="0" xfId="0" applyFont="1" applyFill="1" applyAlignment="1">
      <alignment horizontal="left" vertical="top" wrapText="1"/>
    </xf>
    <xf numFmtId="0" fontId="5" fillId="2" borderId="35" xfId="0" applyFont="1" applyFill="1" applyBorder="1" applyAlignment="1">
      <alignment vertical="top"/>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44" fontId="4" fillId="2" borderId="1" xfId="1" applyFont="1" applyFill="1" applyBorder="1" applyAlignment="1" applyProtection="1">
      <alignment horizontal="center" vertical="center"/>
      <protection locked="0"/>
    </xf>
    <xf numFmtId="44" fontId="41" fillId="3" borderId="27" xfId="0" applyNumberFormat="1" applyFont="1" applyFill="1" applyBorder="1" applyAlignment="1">
      <alignment horizontal="center"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vertical="center"/>
      <protection locked="0"/>
    </xf>
    <xf numFmtId="0" fontId="4" fillId="2" borderId="0" xfId="0" applyFont="1" applyFill="1" applyAlignment="1">
      <alignment vertical="center"/>
    </xf>
    <xf numFmtId="166" fontId="41" fillId="2" borderId="19" xfId="0" applyNumberFormat="1" applyFont="1" applyFill="1" applyBorder="1" applyAlignment="1" applyProtection="1">
      <alignment horizontal="center" vertical="center" wrapText="1"/>
      <protection locked="0"/>
    </xf>
    <xf numFmtId="2" fontId="4" fillId="2" borderId="19" xfId="0" applyNumberFormat="1" applyFont="1" applyFill="1" applyBorder="1" applyAlignment="1" applyProtection="1">
      <alignment horizontal="center" vertical="center"/>
      <protection locked="0"/>
    </xf>
    <xf numFmtId="2" fontId="4" fillId="2" borderId="19" xfId="0" applyNumberFormat="1" applyFont="1" applyFill="1" applyBorder="1" applyAlignment="1" applyProtection="1">
      <alignment horizontal="left" vertical="center" indent="1"/>
      <protection locked="0"/>
    </xf>
    <xf numFmtId="2" fontId="4" fillId="2" borderId="18" xfId="0" applyNumberFormat="1" applyFont="1" applyFill="1" applyBorder="1" applyAlignment="1" applyProtection="1">
      <alignment horizontal="left" vertical="center" indent="1"/>
      <protection locked="0"/>
    </xf>
    <xf numFmtId="165" fontId="4" fillId="2" borderId="1" xfId="1" applyNumberFormat="1" applyFont="1" applyFill="1" applyBorder="1" applyAlignment="1" applyProtection="1">
      <alignment horizontal="center" vertical="center"/>
      <protection locked="0"/>
    </xf>
    <xf numFmtId="0" fontId="18" fillId="2" borderId="0" xfId="0" applyFont="1" applyFill="1" applyAlignment="1" applyProtection="1">
      <alignment horizontal="left" vertical="center"/>
      <protection locked="0"/>
    </xf>
    <xf numFmtId="0" fontId="4" fillId="2" borderId="20"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0" fillId="7" borderId="25" xfId="0" applyFont="1" applyFill="1" applyBorder="1" applyAlignment="1">
      <alignment horizontal="center" vertical="center" wrapText="1"/>
    </xf>
    <xf numFmtId="0" fontId="20" fillId="7" borderId="43" xfId="0" applyFont="1" applyFill="1" applyBorder="1" applyAlignment="1">
      <alignment horizontal="center" vertical="center" wrapText="1"/>
    </xf>
    <xf numFmtId="0" fontId="20" fillId="7" borderId="26" xfId="0" applyFont="1" applyFill="1" applyBorder="1" applyAlignment="1">
      <alignment horizontal="center" vertical="center" wrapText="1"/>
    </xf>
    <xf numFmtId="17" fontId="27" fillId="6" borderId="44" xfId="0" applyNumberFormat="1" applyFont="1" applyFill="1" applyBorder="1" applyAlignment="1">
      <alignment horizontal="center" vertical="center" wrapText="1"/>
    </xf>
    <xf numFmtId="17" fontId="27" fillId="6" borderId="45" xfId="0" applyNumberFormat="1" applyFont="1" applyFill="1" applyBorder="1" applyAlignment="1">
      <alignment horizontal="center" vertical="center" wrapText="1"/>
    </xf>
    <xf numFmtId="17" fontId="27" fillId="6" borderId="46" xfId="0" applyNumberFormat="1" applyFont="1" applyFill="1" applyBorder="1" applyAlignment="1">
      <alignment horizontal="center" vertical="center" wrapText="1"/>
    </xf>
    <xf numFmtId="44" fontId="27" fillId="6" borderId="20" xfId="1" applyFont="1" applyFill="1" applyBorder="1" applyAlignment="1">
      <alignment horizontal="center" vertical="center" wrapText="1"/>
    </xf>
    <xf numFmtId="44" fontId="27" fillId="6" borderId="47" xfId="1" applyFont="1" applyFill="1" applyBorder="1" applyAlignment="1">
      <alignment horizontal="center" vertical="center" wrapText="1"/>
    </xf>
    <xf numFmtId="44" fontId="27" fillId="6" borderId="19" xfId="1" applyFont="1" applyFill="1" applyBorder="1" applyAlignment="1">
      <alignment horizontal="center" vertical="center" wrapText="1"/>
    </xf>
    <xf numFmtId="0" fontId="21" fillId="7" borderId="0" xfId="0" applyFont="1" applyFill="1" applyAlignment="1">
      <alignment horizontal="center" vertical="center"/>
    </xf>
    <xf numFmtId="0" fontId="29" fillId="0" borderId="0" xfId="0" applyFont="1" applyAlignment="1">
      <alignment horizontal="center" vertical="top" wrapText="1"/>
    </xf>
    <xf numFmtId="0" fontId="4" fillId="2" borderId="47" xfId="0" applyFont="1" applyFill="1" applyBorder="1" applyAlignment="1" applyProtection="1">
      <alignment horizontal="center" vertical="center"/>
      <protection locked="0"/>
    </xf>
    <xf numFmtId="0" fontId="18" fillId="7" borderId="0" xfId="0" applyFont="1" applyFill="1" applyAlignment="1">
      <alignment horizontal="center" vertical="center"/>
    </xf>
    <xf numFmtId="0" fontId="5" fillId="0" borderId="0" xfId="0" applyFont="1" applyAlignment="1">
      <alignment horizontal="center" vertical="center" wrapText="1"/>
    </xf>
    <xf numFmtId="0" fontId="10" fillId="4" borderId="4"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4" fillId="0" borderId="0" xfId="0" applyFont="1" applyAlignment="1">
      <alignment horizontal="left" vertical="center" wrapText="1"/>
    </xf>
    <xf numFmtId="0" fontId="20" fillId="7" borderId="15" xfId="0" applyFont="1" applyFill="1" applyBorder="1" applyAlignment="1" applyProtection="1">
      <alignment horizontal="center" vertical="center" wrapText="1"/>
      <protection locked="0"/>
    </xf>
    <xf numFmtId="0" fontId="20" fillId="7" borderId="16" xfId="0" applyFont="1" applyFill="1" applyBorder="1" applyAlignment="1" applyProtection="1">
      <alignment horizontal="center" vertical="center" wrapText="1"/>
      <protection locked="0"/>
    </xf>
    <xf numFmtId="0" fontId="40" fillId="0" borderId="0" xfId="0" applyFont="1" applyAlignment="1">
      <alignment horizontal="center" vertical="center" wrapText="1"/>
    </xf>
    <xf numFmtId="0" fontId="40" fillId="0" borderId="0" xfId="0" applyFont="1" applyAlignment="1">
      <alignment horizontal="center" vertical="center"/>
    </xf>
    <xf numFmtId="0" fontId="8" fillId="0" borderId="0" xfId="2" applyBorder="1" applyAlignment="1">
      <alignment horizontal="left" vertical="center" wrapText="1"/>
    </xf>
    <xf numFmtId="0" fontId="12" fillId="0" borderId="0" xfId="0" applyFont="1" applyAlignment="1">
      <alignment horizontal="left" vertical="center" wrapText="1"/>
    </xf>
    <xf numFmtId="49" fontId="11" fillId="0" borderId="0" xfId="2" applyNumberFormat="1" applyFont="1" applyFill="1" applyBorder="1" applyAlignment="1">
      <alignment horizontal="center" vertical="center"/>
    </xf>
    <xf numFmtId="0" fontId="1" fillId="2" borderId="0" xfId="0" applyFont="1" applyFill="1" applyAlignment="1" applyProtection="1">
      <alignment horizontal="left" vertical="top" wrapText="1"/>
      <protection locked="0"/>
    </xf>
    <xf numFmtId="0" fontId="19" fillId="7" borderId="7" xfId="0" applyFont="1" applyFill="1" applyBorder="1" applyAlignment="1">
      <alignment horizontal="center" vertical="center" wrapText="1"/>
    </xf>
    <xf numFmtId="0" fontId="35" fillId="0" borderId="0" xfId="0" applyFont="1" applyAlignment="1">
      <alignment horizontal="center"/>
    </xf>
    <xf numFmtId="0" fontId="12" fillId="0" borderId="0" xfId="0" applyFont="1" applyAlignment="1">
      <alignment horizontal="right" vertical="center" wrapText="1"/>
    </xf>
    <xf numFmtId="0" fontId="18" fillId="7" borderId="0" xfId="0" applyFont="1" applyFill="1" applyAlignment="1" applyProtection="1">
      <alignment horizontal="left" vertical="center"/>
      <protection locked="0"/>
    </xf>
    <xf numFmtId="0" fontId="30" fillId="0" borderId="0" xfId="0" applyFont="1" applyAlignment="1">
      <alignment horizontal="center" vertical="center" wrapText="1"/>
    </xf>
    <xf numFmtId="0" fontId="22" fillId="0" borderId="0" xfId="0" applyFont="1" applyAlignment="1">
      <alignment horizontal="center" vertical="center" wrapText="1"/>
    </xf>
    <xf numFmtId="0" fontId="6" fillId="7" borderId="0" xfId="0" applyFont="1" applyFill="1" applyAlignment="1">
      <alignment horizontal="center" vertical="center" wrapText="1"/>
    </xf>
    <xf numFmtId="17" fontId="27" fillId="6" borderId="20" xfId="0" applyNumberFormat="1" applyFont="1" applyFill="1" applyBorder="1" applyAlignment="1">
      <alignment horizontal="center" vertical="center" wrapText="1"/>
    </xf>
    <xf numFmtId="17" fontId="27" fillId="6" borderId="19" xfId="0" applyNumberFormat="1" applyFont="1" applyFill="1" applyBorder="1" applyAlignment="1">
      <alignment horizontal="center" vertical="center" wrapText="1"/>
    </xf>
    <xf numFmtId="9" fontId="26" fillId="7" borderId="39" xfId="2" applyNumberFormat="1" applyFont="1" applyFill="1" applyBorder="1" applyAlignment="1">
      <alignment horizontal="center" vertical="center" wrapText="1"/>
    </xf>
    <xf numFmtId="9" fontId="26" fillId="7" borderId="49" xfId="2" applyNumberFormat="1" applyFont="1" applyFill="1" applyBorder="1" applyAlignment="1">
      <alignment horizontal="center" vertical="center" wrapText="1"/>
    </xf>
    <xf numFmtId="9" fontId="26" fillId="7" borderId="40" xfId="2" applyNumberFormat="1" applyFont="1" applyFill="1" applyBorder="1" applyAlignment="1">
      <alignment horizontal="center" vertical="center" wrapText="1"/>
    </xf>
    <xf numFmtId="0" fontId="13" fillId="0" borderId="0" xfId="0" applyFont="1" applyAlignment="1">
      <alignment horizontal="left" vertical="center" wrapText="1"/>
    </xf>
    <xf numFmtId="0" fontId="1" fillId="0" borderId="32" xfId="0" applyFont="1" applyBorder="1" applyAlignment="1">
      <alignment horizontal="left" vertical="center" wrapText="1"/>
    </xf>
    <xf numFmtId="0" fontId="1" fillId="0" borderId="37" xfId="0" applyFont="1" applyBorder="1" applyAlignment="1">
      <alignment horizontal="left" vertical="top" wrapText="1"/>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0" xfId="0" applyFont="1" applyFill="1" applyAlignment="1">
      <alignment vertical="center"/>
    </xf>
    <xf numFmtId="0" fontId="18" fillId="0" borderId="0" xfId="0" applyFont="1" applyFill="1" applyAlignment="1" applyProtection="1">
      <alignment vertical="center"/>
      <protection locked="0"/>
    </xf>
    <xf numFmtId="0" fontId="4" fillId="0" borderId="0" xfId="0" applyFont="1" applyFill="1" applyAlignment="1">
      <alignment vertical="top"/>
    </xf>
    <xf numFmtId="0" fontId="16" fillId="0" borderId="0" xfId="0" applyFont="1" applyFill="1" applyAlignment="1">
      <alignment vertical="center"/>
    </xf>
    <xf numFmtId="0" fontId="8" fillId="0" borderId="0" xfId="2" applyFill="1"/>
  </cellXfs>
  <cellStyles count="4">
    <cellStyle name="Lien hypertexte" xfId="2" builtinId="8"/>
    <cellStyle name="Milliers" xfId="3" builtinId="3"/>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2</xdr:row>
      <xdr:rowOff>148260</xdr:rowOff>
    </xdr:to>
    <xdr:pic>
      <xdr:nvPicPr>
        <xdr:cNvPr id="3" name="Image 2" descr="logo_couleur">
          <a:extLst>
            <a:ext uri="{FF2B5EF4-FFF2-40B4-BE49-F238E27FC236}">
              <a16:creationId xmlns:a16="http://schemas.microsoft.com/office/drawing/2014/main" id="{BA14F651-D86B-2959-D95D-6DD4DEE3B402}"/>
            </a:ext>
          </a:extLst>
        </xdr:cNvPr>
        <xdr:cNvPicPr>
          <a:picLocks noChangeAspect="1"/>
        </xdr:cNvPicPr>
      </xdr:nvPicPr>
      <xdr:blipFill>
        <a:blip xmlns:r="http://schemas.openxmlformats.org/officeDocument/2006/relationships" r:embed="rId1"/>
        <a:srcRect/>
        <a:stretch>
          <a:fillRect/>
        </a:stretch>
      </xdr:blipFill>
      <xdr:spPr bwMode="auto">
        <a:xfrm>
          <a:off x="1" y="0"/>
          <a:ext cx="1047750" cy="7769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124"/>
  <sheetViews>
    <sheetView showGridLines="0" tabSelected="1" view="pageBreakPreview" topLeftCell="C1" zoomScaleNormal="100" zoomScaleSheetLayoutView="100" workbookViewId="0">
      <selection activeCell="Q22" sqref="Q22"/>
    </sheetView>
  </sheetViews>
  <sheetFormatPr baseColWidth="10" defaultRowHeight="14.25" x14ac:dyDescent="0.25"/>
  <cols>
    <col min="1" max="1" width="15.7109375" style="3" customWidth="1"/>
    <col min="2" max="2" width="22.7109375" style="2" customWidth="1"/>
    <col min="3" max="3" width="9.5703125" style="2" customWidth="1"/>
    <col min="4" max="4" width="11.140625" style="2" customWidth="1"/>
    <col min="5" max="5" width="12.85546875" style="2" customWidth="1"/>
    <col min="6" max="6" width="14.85546875" style="2" customWidth="1"/>
    <col min="7" max="7" width="10.85546875" style="2" customWidth="1"/>
    <col min="8" max="8" width="11" style="2" customWidth="1"/>
    <col min="9" max="9" width="13.140625" style="2" customWidth="1"/>
    <col min="10" max="10" width="14.28515625" style="2" customWidth="1"/>
    <col min="11" max="11" width="14.140625" style="2" customWidth="1"/>
    <col min="12" max="62" width="11.42578125" style="141"/>
    <col min="63" max="16384" width="11.42578125" style="2"/>
  </cols>
  <sheetData>
    <row r="1" spans="1:62" ht="24.95" customHeight="1" x14ac:dyDescent="0.25">
      <c r="A1" s="111" t="s">
        <v>27</v>
      </c>
      <c r="B1" s="111"/>
      <c r="C1" s="111"/>
      <c r="D1" s="111"/>
      <c r="E1" s="111"/>
      <c r="F1" s="111"/>
      <c r="G1" s="111"/>
      <c r="H1" s="111"/>
      <c r="I1" s="111"/>
      <c r="J1" s="111"/>
      <c r="K1" s="111"/>
    </row>
    <row r="2" spans="1:62" ht="24.95" customHeight="1" x14ac:dyDescent="0.25">
      <c r="A2" s="111" t="s">
        <v>56</v>
      </c>
      <c r="B2" s="111"/>
      <c r="C2" s="111"/>
      <c r="D2" s="111"/>
      <c r="E2" s="111"/>
      <c r="F2" s="111"/>
      <c r="G2" s="111"/>
      <c r="H2" s="111"/>
      <c r="I2" s="111"/>
      <c r="J2" s="111"/>
      <c r="K2" s="111"/>
    </row>
    <row r="3" spans="1:62" ht="20.100000000000001" customHeight="1" x14ac:dyDescent="0.25">
      <c r="A3" s="2"/>
    </row>
    <row r="4" spans="1:62" s="30" customFormat="1" ht="20.100000000000001" customHeight="1" x14ac:dyDescent="0.25">
      <c r="A4" s="127" t="s">
        <v>53</v>
      </c>
      <c r="B4" s="127"/>
      <c r="C4" s="127"/>
      <c r="D4" s="94"/>
      <c r="E4" s="94"/>
      <c r="F4" s="94"/>
      <c r="G4" s="94"/>
      <c r="H4" s="94"/>
      <c r="I4" s="94"/>
      <c r="J4" s="94"/>
      <c r="K4" s="94"/>
      <c r="L4" s="142"/>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row>
    <row r="5" spans="1:62" ht="20.100000000000001" customHeight="1" x14ac:dyDescent="0.25">
      <c r="A5" s="1"/>
    </row>
    <row r="6" spans="1:62" ht="20.100000000000001" customHeight="1" x14ac:dyDescent="0.25">
      <c r="A6" s="28" t="s">
        <v>28</v>
      </c>
      <c r="B6" s="27"/>
      <c r="C6" s="27"/>
      <c r="D6" s="27"/>
      <c r="E6" s="27"/>
      <c r="F6" s="28" t="s">
        <v>49</v>
      </c>
      <c r="G6" s="27"/>
      <c r="H6" s="25"/>
      <c r="I6" s="25"/>
      <c r="J6" s="25"/>
      <c r="K6" s="25"/>
    </row>
    <row r="7" spans="1:62" ht="24.95" customHeight="1" x14ac:dyDescent="0.2">
      <c r="A7" s="64" t="s">
        <v>3</v>
      </c>
      <c r="B7" s="139"/>
      <c r="C7" s="139"/>
      <c r="D7" s="139"/>
      <c r="E7" s="5"/>
      <c r="F7" s="64" t="s">
        <v>3</v>
      </c>
      <c r="G7" s="139"/>
      <c r="H7" s="139"/>
      <c r="I7" s="139"/>
      <c r="J7" s="139"/>
      <c r="K7" s="139"/>
    </row>
    <row r="8" spans="1:62" ht="24.95" customHeight="1" x14ac:dyDescent="0.2">
      <c r="A8" s="64" t="s">
        <v>5</v>
      </c>
      <c r="B8" s="140"/>
      <c r="C8" s="140"/>
      <c r="D8" s="140"/>
      <c r="E8" s="5"/>
      <c r="F8" s="64" t="s">
        <v>5</v>
      </c>
      <c r="G8" s="140"/>
      <c r="H8" s="140"/>
      <c r="I8" s="140"/>
      <c r="J8" s="140"/>
      <c r="K8" s="140"/>
    </row>
    <row r="9" spans="1:62" ht="24.95" customHeight="1" x14ac:dyDescent="0.2">
      <c r="A9" s="64" t="s">
        <v>2</v>
      </c>
      <c r="B9" s="140"/>
      <c r="C9" s="140"/>
      <c r="D9" s="140"/>
      <c r="E9" s="5"/>
      <c r="F9" s="64" t="s">
        <v>2</v>
      </c>
      <c r="G9" s="140"/>
      <c r="H9" s="140"/>
      <c r="I9" s="140"/>
      <c r="J9" s="140"/>
      <c r="K9" s="140"/>
    </row>
    <row r="10" spans="1:62" ht="24.95" customHeight="1" x14ac:dyDescent="0.2">
      <c r="A10" s="65" t="s">
        <v>4</v>
      </c>
      <c r="B10" s="140"/>
      <c r="C10" s="140"/>
      <c r="D10" s="140"/>
      <c r="E10" s="5"/>
      <c r="F10" s="64" t="s">
        <v>4</v>
      </c>
      <c r="G10" s="140"/>
      <c r="H10" s="140"/>
      <c r="I10" s="140"/>
      <c r="J10" s="140"/>
      <c r="K10" s="140"/>
    </row>
    <row r="11" spans="1:62" ht="24.95" customHeight="1" x14ac:dyDescent="0.2">
      <c r="A11" s="64" t="s">
        <v>45</v>
      </c>
      <c r="B11" s="140"/>
      <c r="C11" s="140"/>
      <c r="D11" s="140"/>
      <c r="E11" s="5"/>
    </row>
    <row r="12" spans="1:62" ht="24.95" customHeight="1" x14ac:dyDescent="0.2">
      <c r="A12" s="64" t="s">
        <v>44</v>
      </c>
      <c r="B12" s="140"/>
      <c r="C12" s="140"/>
      <c r="D12" s="140"/>
      <c r="E12" s="5"/>
    </row>
    <row r="13" spans="1:62" ht="20.100000000000001" customHeight="1" x14ac:dyDescent="0.2">
      <c r="A13" s="16"/>
      <c r="B13" s="5"/>
      <c r="C13" s="5"/>
      <c r="D13" s="5"/>
      <c r="E13" s="5"/>
    </row>
    <row r="14" spans="1:62" ht="34.5" customHeight="1" x14ac:dyDescent="0.25">
      <c r="A14" s="124" t="s">
        <v>13</v>
      </c>
      <c r="B14" s="124"/>
      <c r="C14" s="36"/>
      <c r="D14" s="26" t="s">
        <v>21</v>
      </c>
      <c r="F14" s="115" t="s">
        <v>60</v>
      </c>
      <c r="G14" s="115"/>
      <c r="H14" s="115"/>
      <c r="I14" s="115"/>
      <c r="J14" s="115"/>
      <c r="K14" s="115"/>
    </row>
    <row r="15" spans="1:62" ht="34.5" customHeight="1" x14ac:dyDescent="0.25">
      <c r="A15" s="113" t="s">
        <v>14</v>
      </c>
      <c r="B15" s="114"/>
      <c r="C15" s="35"/>
      <c r="D15" s="8">
        <v>1.5</v>
      </c>
      <c r="F15" s="115"/>
      <c r="G15" s="115"/>
      <c r="H15" s="115"/>
      <c r="I15" s="115"/>
      <c r="J15" s="115"/>
      <c r="K15" s="115"/>
    </row>
    <row r="16" spans="1:62" ht="38.1" customHeight="1" x14ac:dyDescent="0.25">
      <c r="A16" s="113" t="s">
        <v>15</v>
      </c>
      <c r="B16" s="114"/>
      <c r="C16" s="35"/>
      <c r="D16" s="8">
        <v>1.2</v>
      </c>
      <c r="E16" s="6"/>
      <c r="F16" s="116" t="s">
        <v>10</v>
      </c>
      <c r="G16" s="117"/>
      <c r="H16" s="53" t="s">
        <v>22</v>
      </c>
      <c r="I16" s="54" t="s">
        <v>29</v>
      </c>
      <c r="J16" s="50"/>
    </row>
    <row r="17" spans="1:62" ht="38.1" customHeight="1" x14ac:dyDescent="0.25">
      <c r="A17" s="113" t="s">
        <v>16</v>
      </c>
      <c r="B17" s="114"/>
      <c r="C17" s="35"/>
      <c r="D17" s="8">
        <v>1</v>
      </c>
      <c r="E17" s="6"/>
      <c r="F17" s="67" t="s">
        <v>40</v>
      </c>
      <c r="G17" s="68" t="s">
        <v>8</v>
      </c>
      <c r="H17" s="66"/>
      <c r="I17" s="55">
        <v>0.3</v>
      </c>
      <c r="J17" s="51"/>
    </row>
    <row r="18" spans="1:62" ht="38.1" customHeight="1" x14ac:dyDescent="0.25">
      <c r="A18" s="113" t="s">
        <v>17</v>
      </c>
      <c r="B18" s="114"/>
      <c r="C18" s="35"/>
      <c r="D18" s="8">
        <v>0.7</v>
      </c>
      <c r="E18" s="6"/>
      <c r="F18" s="67" t="s">
        <v>40</v>
      </c>
      <c r="G18" s="68" t="s">
        <v>7</v>
      </c>
      <c r="H18" s="71"/>
      <c r="I18" s="72"/>
      <c r="J18" s="51"/>
    </row>
    <row r="19" spans="1:62" ht="38.1" customHeight="1" x14ac:dyDescent="0.25">
      <c r="A19" s="113" t="s">
        <v>18</v>
      </c>
      <c r="B19" s="114"/>
      <c r="C19" s="35"/>
      <c r="D19" s="8">
        <v>0.5</v>
      </c>
      <c r="E19" s="6"/>
      <c r="F19" s="67" t="s">
        <v>40</v>
      </c>
      <c r="G19" s="68" t="s">
        <v>6</v>
      </c>
      <c r="H19" s="71"/>
      <c r="I19" s="73"/>
      <c r="J19" s="51"/>
    </row>
    <row r="20" spans="1:62" ht="52.5" customHeight="1" x14ac:dyDescent="0.25">
      <c r="A20" s="113" t="s">
        <v>43</v>
      </c>
      <c r="B20" s="114"/>
      <c r="C20" s="35"/>
      <c r="D20" s="8">
        <v>0.3</v>
      </c>
      <c r="E20" s="6"/>
      <c r="F20" s="67" t="s">
        <v>40</v>
      </c>
      <c r="G20" s="68" t="s">
        <v>9</v>
      </c>
      <c r="H20" s="71"/>
      <c r="I20" s="73"/>
      <c r="J20" s="51"/>
    </row>
    <row r="21" spans="1:62" ht="53.25" customHeight="1" x14ac:dyDescent="0.25">
      <c r="A21" s="113" t="s">
        <v>19</v>
      </c>
      <c r="B21" s="114"/>
      <c r="C21" s="35"/>
      <c r="D21" s="8">
        <v>0.3</v>
      </c>
      <c r="E21" s="6"/>
      <c r="F21" s="67" t="s">
        <v>40</v>
      </c>
      <c r="G21" s="68" t="s">
        <v>11</v>
      </c>
      <c r="H21" s="71"/>
      <c r="I21" s="73"/>
      <c r="J21" s="51"/>
    </row>
    <row r="22" spans="1:62" ht="52.5" customHeight="1" x14ac:dyDescent="0.25">
      <c r="A22" s="113" t="s">
        <v>20</v>
      </c>
      <c r="B22" s="114"/>
      <c r="C22" s="35"/>
      <c r="D22" s="8">
        <v>0.2</v>
      </c>
      <c r="E22" s="6"/>
      <c r="F22" s="69" t="s">
        <v>40</v>
      </c>
      <c r="G22" s="70" t="s">
        <v>12</v>
      </c>
      <c r="H22" s="74"/>
      <c r="I22" s="75"/>
      <c r="J22" s="51"/>
    </row>
    <row r="23" spans="1:62" ht="38.1" customHeight="1" x14ac:dyDescent="0.25">
      <c r="A23" s="113" t="s">
        <v>52</v>
      </c>
      <c r="B23" s="114"/>
      <c r="C23" s="35"/>
      <c r="D23" s="24">
        <v>0.03</v>
      </c>
      <c r="E23" s="6"/>
    </row>
    <row r="24" spans="1:62" ht="13.5" customHeight="1" x14ac:dyDescent="0.25">
      <c r="A24" s="2"/>
      <c r="E24" s="6"/>
    </row>
    <row r="25" spans="1:62" ht="60" customHeight="1" x14ac:dyDescent="0.25">
      <c r="A25" s="76" t="s">
        <v>40</v>
      </c>
      <c r="B25" s="18" t="s">
        <v>41</v>
      </c>
      <c r="C25" s="18"/>
      <c r="D25" s="18"/>
      <c r="E25" s="18"/>
      <c r="F25" s="18"/>
      <c r="G25" s="18"/>
      <c r="H25" s="18"/>
      <c r="I25" s="18"/>
      <c r="J25" s="18"/>
      <c r="K25" s="19"/>
    </row>
    <row r="26" spans="1:62" ht="53.25" customHeight="1" x14ac:dyDescent="0.25">
      <c r="A26" s="77" t="s">
        <v>40</v>
      </c>
      <c r="B26" s="137" t="s">
        <v>50</v>
      </c>
      <c r="C26" s="137"/>
      <c r="D26" s="137"/>
      <c r="E26" s="137"/>
      <c r="F26" s="137"/>
      <c r="G26" s="137"/>
      <c r="H26" s="137"/>
      <c r="I26" s="137"/>
      <c r="J26" s="33"/>
      <c r="K26" s="21"/>
    </row>
    <row r="27" spans="1:62" s="22" customFormat="1" ht="44.25" customHeight="1" x14ac:dyDescent="0.25">
      <c r="A27" s="78"/>
      <c r="B27" s="123" t="s">
        <v>86</v>
      </c>
      <c r="C27" s="123"/>
      <c r="D27" s="123"/>
      <c r="E27" s="123"/>
      <c r="F27" s="123"/>
      <c r="G27" s="123"/>
      <c r="H27" s="123"/>
      <c r="I27" s="80"/>
      <c r="J27" s="80"/>
      <c r="K27" s="81"/>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row>
    <row r="28" spans="1:62" s="22" customFormat="1" ht="44.25" customHeight="1" x14ac:dyDescent="0.25">
      <c r="A28" s="79"/>
      <c r="B28" s="138" t="s">
        <v>48</v>
      </c>
      <c r="C28" s="138"/>
      <c r="D28" s="138"/>
      <c r="E28" s="138"/>
      <c r="F28" s="138"/>
      <c r="G28" s="138"/>
      <c r="H28" s="138"/>
      <c r="I28" s="138"/>
      <c r="J28" s="34"/>
      <c r="K28" s="2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row>
    <row r="29" spans="1:62" ht="60" customHeight="1" x14ac:dyDescent="0.25">
      <c r="A29" s="76" t="s">
        <v>40</v>
      </c>
      <c r="B29" s="20" t="s">
        <v>55</v>
      </c>
      <c r="C29" s="20"/>
      <c r="D29" s="18"/>
      <c r="E29" s="18"/>
      <c r="F29" s="18"/>
      <c r="G29" s="18"/>
      <c r="H29" s="18"/>
      <c r="I29" s="18"/>
      <c r="J29" s="18"/>
      <c r="K29" s="19"/>
    </row>
    <row r="30" spans="1:62" ht="42" customHeight="1" x14ac:dyDescent="0.35">
      <c r="A30" s="125" t="s">
        <v>42</v>
      </c>
      <c r="B30" s="125"/>
      <c r="C30" s="125"/>
      <c r="D30" s="125"/>
      <c r="E30" s="125"/>
      <c r="F30" s="125"/>
      <c r="G30" s="125"/>
      <c r="H30" s="125"/>
      <c r="I30" s="125"/>
      <c r="J30" s="125"/>
      <c r="K30" s="125"/>
    </row>
    <row r="31" spans="1:62" ht="20.100000000000001" customHeight="1" x14ac:dyDescent="0.25">
      <c r="A31" s="118" t="s">
        <v>61</v>
      </c>
      <c r="B31" s="119"/>
      <c r="C31" s="119"/>
      <c r="D31" s="119"/>
      <c r="E31" s="119"/>
      <c r="F31" s="119"/>
      <c r="G31" s="119"/>
      <c r="H31" s="119"/>
      <c r="I31" s="119"/>
      <c r="J31" s="119"/>
      <c r="K31" s="119"/>
    </row>
    <row r="32" spans="1:62" ht="20.100000000000001" customHeight="1" x14ac:dyDescent="0.25">
      <c r="A32" s="126"/>
      <c r="B32" s="126"/>
      <c r="C32" s="126"/>
      <c r="D32" s="126"/>
      <c r="E32" s="126"/>
      <c r="F32" s="120"/>
      <c r="G32" s="121"/>
      <c r="H32" s="17"/>
      <c r="I32" s="17"/>
      <c r="J32" s="17"/>
      <c r="K32" s="12"/>
    </row>
    <row r="33" spans="1:62" ht="20.100000000000001" customHeight="1" x14ac:dyDescent="0.25">
      <c r="A33" s="122"/>
      <c r="B33" s="122"/>
      <c r="C33" s="122"/>
      <c r="D33" s="122"/>
      <c r="E33" s="122"/>
      <c r="F33" s="122"/>
      <c r="G33" s="122"/>
      <c r="H33" s="122"/>
      <c r="I33" s="122"/>
      <c r="J33" s="122"/>
      <c r="K33" s="122"/>
    </row>
    <row r="34" spans="1:62" ht="39.75" customHeight="1" x14ac:dyDescent="0.25">
      <c r="A34" s="108" t="s">
        <v>46</v>
      </c>
      <c r="B34" s="108"/>
      <c r="C34" s="108"/>
      <c r="D34" s="108"/>
      <c r="E34" s="108"/>
      <c r="F34" s="108"/>
      <c r="G34" s="108"/>
      <c r="H34" s="108"/>
      <c r="I34" s="108"/>
      <c r="J34" s="108"/>
      <c r="K34" s="108"/>
    </row>
    <row r="35" spans="1:62" s="10" customFormat="1" ht="36" customHeight="1" x14ac:dyDescent="0.25">
      <c r="A35" s="112" t="s">
        <v>32</v>
      </c>
      <c r="B35" s="112"/>
      <c r="C35" s="112"/>
      <c r="D35" s="112"/>
      <c r="E35" s="112"/>
      <c r="F35" s="112"/>
      <c r="G35" s="112"/>
      <c r="H35" s="112"/>
      <c r="I35" s="112"/>
      <c r="J35" s="112"/>
      <c r="K35" s="112"/>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row>
    <row r="36" spans="1:62" ht="15" x14ac:dyDescent="0.25">
      <c r="A36" s="2"/>
      <c r="B36" s="7"/>
      <c r="C36" s="7"/>
      <c r="D36" s="7"/>
      <c r="E36" s="7"/>
      <c r="F36" s="7"/>
      <c r="G36" s="7"/>
      <c r="H36" s="7"/>
      <c r="I36" s="7"/>
      <c r="J36" s="7"/>
      <c r="K36" s="7"/>
    </row>
    <row r="37" spans="1:62" ht="24.75" customHeight="1" x14ac:dyDescent="0.25">
      <c r="A37" s="97"/>
      <c r="B37" s="97"/>
      <c r="C37" s="98"/>
      <c r="D37" s="11" t="s">
        <v>69</v>
      </c>
      <c r="E37" s="11" t="s">
        <v>70</v>
      </c>
      <c r="F37" s="11" t="s">
        <v>78</v>
      </c>
      <c r="G37" s="11" t="s">
        <v>79</v>
      </c>
      <c r="H37" s="11" t="s">
        <v>80</v>
      </c>
      <c r="I37" s="11" t="s">
        <v>81</v>
      </c>
      <c r="J37" s="11" t="s">
        <v>82</v>
      </c>
    </row>
    <row r="38" spans="1:62" s="30" customFormat="1" ht="60" x14ac:dyDescent="0.25">
      <c r="A38" s="99" t="s">
        <v>24</v>
      </c>
      <c r="B38" s="100"/>
      <c r="C38" s="101"/>
      <c r="D38" s="29" t="s">
        <v>26</v>
      </c>
      <c r="E38" s="29" t="s">
        <v>23</v>
      </c>
      <c r="F38" s="29" t="s">
        <v>67</v>
      </c>
      <c r="G38" s="29" t="s">
        <v>25</v>
      </c>
      <c r="H38" s="29" t="s">
        <v>87</v>
      </c>
      <c r="I38" s="29" t="s">
        <v>88</v>
      </c>
      <c r="J38" s="29" t="s">
        <v>57</v>
      </c>
      <c r="K38" s="2"/>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row>
    <row r="39" spans="1:62" ht="76.5" x14ac:dyDescent="0.25">
      <c r="A39" s="102" t="s">
        <v>64</v>
      </c>
      <c r="B39" s="103"/>
      <c r="C39" s="104"/>
      <c r="D39" s="42">
        <v>7</v>
      </c>
      <c r="E39" s="42">
        <v>4</v>
      </c>
      <c r="F39" s="42">
        <v>2</v>
      </c>
      <c r="G39" s="42">
        <f>F39*D39</f>
        <v>14</v>
      </c>
      <c r="H39" s="46">
        <v>0.5</v>
      </c>
      <c r="I39" s="47">
        <f t="shared" ref="I39:I71" si="0">G39*H39</f>
        <v>7</v>
      </c>
      <c r="J39" s="45" t="s">
        <v>58</v>
      </c>
    </row>
    <row r="40" spans="1:62" ht="63.75" customHeight="1" x14ac:dyDescent="0.25">
      <c r="A40" s="105" t="s">
        <v>65</v>
      </c>
      <c r="B40" s="106"/>
      <c r="C40" s="107"/>
      <c r="D40" s="42">
        <v>3</v>
      </c>
      <c r="E40" s="42">
        <v>2</v>
      </c>
      <c r="F40" s="42">
        <v>2</v>
      </c>
      <c r="G40" s="42">
        <f t="shared" ref="G40:G71" si="1">F40*D40</f>
        <v>6</v>
      </c>
      <c r="H40" s="46">
        <v>0.3</v>
      </c>
      <c r="I40" s="47">
        <f t="shared" si="0"/>
        <v>1.7999999999999998</v>
      </c>
      <c r="J40" s="45" t="s">
        <v>66</v>
      </c>
    </row>
    <row r="41" spans="1:62" ht="20.100000000000001" customHeight="1" x14ac:dyDescent="0.25">
      <c r="A41" s="95"/>
      <c r="B41" s="110"/>
      <c r="C41" s="96"/>
      <c r="D41" s="82"/>
      <c r="E41" s="82"/>
      <c r="F41" s="82"/>
      <c r="G41" s="52">
        <f t="shared" si="1"/>
        <v>0</v>
      </c>
      <c r="H41" s="84">
        <v>0</v>
      </c>
      <c r="I41" s="85">
        <f t="shared" si="0"/>
        <v>0</v>
      </c>
      <c r="J41" s="84">
        <v>0</v>
      </c>
    </row>
    <row r="42" spans="1:62" ht="20.100000000000001" customHeight="1" x14ac:dyDescent="0.25">
      <c r="A42" s="95"/>
      <c r="B42" s="110"/>
      <c r="C42" s="96"/>
      <c r="D42" s="82"/>
      <c r="E42" s="82"/>
      <c r="F42" s="82"/>
      <c r="G42" s="52">
        <f t="shared" si="1"/>
        <v>0</v>
      </c>
      <c r="H42" s="84">
        <v>0</v>
      </c>
      <c r="I42" s="85">
        <f t="shared" si="0"/>
        <v>0</v>
      </c>
      <c r="J42" s="84">
        <v>0</v>
      </c>
    </row>
    <row r="43" spans="1:62" ht="20.100000000000001" customHeight="1" x14ac:dyDescent="0.25">
      <c r="A43" s="95"/>
      <c r="B43" s="110"/>
      <c r="C43" s="96"/>
      <c r="D43" s="82"/>
      <c r="E43" s="82"/>
      <c r="F43" s="82"/>
      <c r="G43" s="52">
        <f t="shared" si="1"/>
        <v>0</v>
      </c>
      <c r="H43" s="84">
        <v>0</v>
      </c>
      <c r="I43" s="85">
        <f t="shared" si="0"/>
        <v>0</v>
      </c>
      <c r="J43" s="84">
        <v>0</v>
      </c>
    </row>
    <row r="44" spans="1:62" ht="20.100000000000001" customHeight="1" x14ac:dyDescent="0.25">
      <c r="A44" s="95"/>
      <c r="B44" s="110"/>
      <c r="C44" s="96"/>
      <c r="D44" s="82"/>
      <c r="E44" s="82"/>
      <c r="F44" s="82"/>
      <c r="G44" s="52">
        <f t="shared" si="1"/>
        <v>0</v>
      </c>
      <c r="H44" s="84">
        <v>0</v>
      </c>
      <c r="I44" s="85">
        <f t="shared" si="0"/>
        <v>0</v>
      </c>
      <c r="J44" s="84">
        <v>0</v>
      </c>
    </row>
    <row r="45" spans="1:62" ht="20.100000000000001" customHeight="1" x14ac:dyDescent="0.25">
      <c r="A45" s="95"/>
      <c r="B45" s="110"/>
      <c r="C45" s="96"/>
      <c r="D45" s="82"/>
      <c r="E45" s="82"/>
      <c r="F45" s="82"/>
      <c r="G45" s="52">
        <f t="shared" si="1"/>
        <v>0</v>
      </c>
      <c r="H45" s="84">
        <v>0</v>
      </c>
      <c r="I45" s="85">
        <f t="shared" si="0"/>
        <v>0</v>
      </c>
      <c r="J45" s="84">
        <v>0</v>
      </c>
    </row>
    <row r="46" spans="1:62" ht="20.100000000000001" customHeight="1" x14ac:dyDescent="0.25">
      <c r="A46" s="95"/>
      <c r="B46" s="110"/>
      <c r="C46" s="96"/>
      <c r="D46" s="82"/>
      <c r="E46" s="82"/>
      <c r="F46" s="82"/>
      <c r="G46" s="52">
        <f t="shared" si="1"/>
        <v>0</v>
      </c>
      <c r="H46" s="84">
        <v>0</v>
      </c>
      <c r="I46" s="85">
        <f t="shared" si="0"/>
        <v>0</v>
      </c>
      <c r="J46" s="84">
        <v>0</v>
      </c>
    </row>
    <row r="47" spans="1:62" ht="20.100000000000001" customHeight="1" x14ac:dyDescent="0.25">
      <c r="A47" s="95"/>
      <c r="B47" s="110"/>
      <c r="C47" s="96"/>
      <c r="D47" s="82"/>
      <c r="E47" s="82"/>
      <c r="F47" s="82"/>
      <c r="G47" s="52">
        <f t="shared" si="1"/>
        <v>0</v>
      </c>
      <c r="H47" s="84">
        <v>0</v>
      </c>
      <c r="I47" s="85">
        <f t="shared" si="0"/>
        <v>0</v>
      </c>
      <c r="J47" s="84">
        <v>0</v>
      </c>
    </row>
    <row r="48" spans="1:62" ht="20.100000000000001" customHeight="1" x14ac:dyDescent="0.25">
      <c r="A48" s="95"/>
      <c r="B48" s="110"/>
      <c r="C48" s="96"/>
      <c r="D48" s="82"/>
      <c r="E48" s="82"/>
      <c r="F48" s="82"/>
      <c r="G48" s="52">
        <f t="shared" si="1"/>
        <v>0</v>
      </c>
      <c r="H48" s="84">
        <v>0</v>
      </c>
      <c r="I48" s="85">
        <f t="shared" si="0"/>
        <v>0</v>
      </c>
      <c r="J48" s="84">
        <v>0</v>
      </c>
    </row>
    <row r="49" spans="1:10" ht="20.100000000000001" customHeight="1" x14ac:dyDescent="0.25">
      <c r="A49" s="95"/>
      <c r="B49" s="110"/>
      <c r="C49" s="96"/>
      <c r="D49" s="82"/>
      <c r="E49" s="82"/>
      <c r="F49" s="82"/>
      <c r="G49" s="52">
        <f t="shared" si="1"/>
        <v>0</v>
      </c>
      <c r="H49" s="84">
        <v>0</v>
      </c>
      <c r="I49" s="85">
        <f t="shared" si="0"/>
        <v>0</v>
      </c>
      <c r="J49" s="84">
        <v>0</v>
      </c>
    </row>
    <row r="50" spans="1:10" ht="20.100000000000001" customHeight="1" x14ac:dyDescent="0.25">
      <c r="A50" s="95"/>
      <c r="B50" s="110"/>
      <c r="C50" s="96"/>
      <c r="D50" s="82"/>
      <c r="E50" s="82"/>
      <c r="F50" s="82"/>
      <c r="G50" s="52">
        <f t="shared" si="1"/>
        <v>0</v>
      </c>
      <c r="H50" s="84">
        <v>0</v>
      </c>
      <c r="I50" s="85">
        <f t="shared" si="0"/>
        <v>0</v>
      </c>
      <c r="J50" s="84">
        <v>0</v>
      </c>
    </row>
    <row r="51" spans="1:10" ht="20.100000000000001" customHeight="1" x14ac:dyDescent="0.25">
      <c r="A51" s="95"/>
      <c r="B51" s="110"/>
      <c r="C51" s="96"/>
      <c r="D51" s="82"/>
      <c r="E51" s="82"/>
      <c r="F51" s="82"/>
      <c r="G51" s="52">
        <f t="shared" si="1"/>
        <v>0</v>
      </c>
      <c r="H51" s="84">
        <v>0</v>
      </c>
      <c r="I51" s="85">
        <f t="shared" si="0"/>
        <v>0</v>
      </c>
      <c r="J51" s="84">
        <v>0</v>
      </c>
    </row>
    <row r="52" spans="1:10" ht="20.100000000000001" customHeight="1" x14ac:dyDescent="0.25">
      <c r="A52" s="95"/>
      <c r="B52" s="110"/>
      <c r="C52" s="96"/>
      <c r="D52" s="82"/>
      <c r="E52" s="82"/>
      <c r="F52" s="82"/>
      <c r="G52" s="52">
        <f t="shared" si="1"/>
        <v>0</v>
      </c>
      <c r="H52" s="84">
        <v>0</v>
      </c>
      <c r="I52" s="85">
        <f t="shared" si="0"/>
        <v>0</v>
      </c>
      <c r="J52" s="84">
        <v>0</v>
      </c>
    </row>
    <row r="53" spans="1:10" ht="20.100000000000001" customHeight="1" x14ac:dyDescent="0.25">
      <c r="A53" s="95"/>
      <c r="B53" s="110"/>
      <c r="C53" s="96"/>
      <c r="D53" s="82"/>
      <c r="E53" s="82"/>
      <c r="F53" s="82"/>
      <c r="G53" s="52">
        <f t="shared" si="1"/>
        <v>0</v>
      </c>
      <c r="H53" s="84">
        <v>0</v>
      </c>
      <c r="I53" s="85">
        <f t="shared" si="0"/>
        <v>0</v>
      </c>
      <c r="J53" s="84">
        <v>0</v>
      </c>
    </row>
    <row r="54" spans="1:10" ht="20.100000000000001" customHeight="1" x14ac:dyDescent="0.25">
      <c r="A54" s="95"/>
      <c r="B54" s="110"/>
      <c r="C54" s="96"/>
      <c r="D54" s="82"/>
      <c r="E54" s="82"/>
      <c r="F54" s="82"/>
      <c r="G54" s="52">
        <f t="shared" si="1"/>
        <v>0</v>
      </c>
      <c r="H54" s="84">
        <v>0</v>
      </c>
      <c r="I54" s="85">
        <f t="shared" si="0"/>
        <v>0</v>
      </c>
      <c r="J54" s="84">
        <v>0</v>
      </c>
    </row>
    <row r="55" spans="1:10" ht="20.100000000000001" customHeight="1" x14ac:dyDescent="0.25">
      <c r="A55" s="95"/>
      <c r="B55" s="110"/>
      <c r="C55" s="96"/>
      <c r="D55" s="82"/>
      <c r="E55" s="82"/>
      <c r="F55" s="82"/>
      <c r="G55" s="52">
        <f t="shared" si="1"/>
        <v>0</v>
      </c>
      <c r="H55" s="84">
        <v>0</v>
      </c>
      <c r="I55" s="85">
        <f t="shared" si="0"/>
        <v>0</v>
      </c>
      <c r="J55" s="84">
        <v>0</v>
      </c>
    </row>
    <row r="56" spans="1:10" ht="20.100000000000001" customHeight="1" x14ac:dyDescent="0.25">
      <c r="A56" s="95"/>
      <c r="B56" s="110"/>
      <c r="C56" s="96"/>
      <c r="D56" s="82"/>
      <c r="E56" s="82"/>
      <c r="F56" s="82"/>
      <c r="G56" s="52">
        <f t="shared" si="1"/>
        <v>0</v>
      </c>
      <c r="H56" s="84">
        <v>0</v>
      </c>
      <c r="I56" s="85">
        <f t="shared" si="0"/>
        <v>0</v>
      </c>
      <c r="J56" s="84">
        <v>0</v>
      </c>
    </row>
    <row r="57" spans="1:10" ht="20.100000000000001" customHeight="1" x14ac:dyDescent="0.25">
      <c r="A57" s="95"/>
      <c r="B57" s="110"/>
      <c r="C57" s="96"/>
      <c r="D57" s="82"/>
      <c r="E57" s="82"/>
      <c r="F57" s="82"/>
      <c r="G57" s="52">
        <f t="shared" si="1"/>
        <v>0</v>
      </c>
      <c r="H57" s="84">
        <v>0</v>
      </c>
      <c r="I57" s="85">
        <f t="shared" si="0"/>
        <v>0</v>
      </c>
      <c r="J57" s="84">
        <v>0</v>
      </c>
    </row>
    <row r="58" spans="1:10" ht="20.100000000000001" customHeight="1" x14ac:dyDescent="0.25">
      <c r="A58" s="95"/>
      <c r="B58" s="110"/>
      <c r="C58" s="96"/>
      <c r="D58" s="82"/>
      <c r="E58" s="82"/>
      <c r="F58" s="82"/>
      <c r="G58" s="52">
        <f t="shared" si="1"/>
        <v>0</v>
      </c>
      <c r="H58" s="84">
        <v>0</v>
      </c>
      <c r="I58" s="85">
        <f t="shared" si="0"/>
        <v>0</v>
      </c>
      <c r="J58" s="84">
        <v>0</v>
      </c>
    </row>
    <row r="59" spans="1:10" ht="20.100000000000001" customHeight="1" x14ac:dyDescent="0.25">
      <c r="A59" s="95"/>
      <c r="B59" s="110"/>
      <c r="C59" s="96"/>
      <c r="D59" s="82"/>
      <c r="E59" s="82"/>
      <c r="F59" s="82"/>
      <c r="G59" s="52">
        <f t="shared" si="1"/>
        <v>0</v>
      </c>
      <c r="H59" s="84">
        <v>0</v>
      </c>
      <c r="I59" s="85">
        <f t="shared" si="0"/>
        <v>0</v>
      </c>
      <c r="J59" s="84">
        <v>0</v>
      </c>
    </row>
    <row r="60" spans="1:10" ht="20.100000000000001" customHeight="1" x14ac:dyDescent="0.25">
      <c r="A60" s="95"/>
      <c r="B60" s="110"/>
      <c r="C60" s="96"/>
      <c r="D60" s="82"/>
      <c r="E60" s="82"/>
      <c r="F60" s="82"/>
      <c r="G60" s="52">
        <f t="shared" si="1"/>
        <v>0</v>
      </c>
      <c r="H60" s="84">
        <v>0</v>
      </c>
      <c r="I60" s="85">
        <f t="shared" si="0"/>
        <v>0</v>
      </c>
      <c r="J60" s="84">
        <v>0</v>
      </c>
    </row>
    <row r="61" spans="1:10" ht="20.100000000000001" customHeight="1" x14ac:dyDescent="0.25">
      <c r="A61" s="95"/>
      <c r="B61" s="110"/>
      <c r="C61" s="96"/>
      <c r="D61" s="82"/>
      <c r="E61" s="82"/>
      <c r="F61" s="82"/>
      <c r="G61" s="52">
        <f t="shared" si="1"/>
        <v>0</v>
      </c>
      <c r="H61" s="84">
        <v>0</v>
      </c>
      <c r="I61" s="85">
        <f t="shared" si="0"/>
        <v>0</v>
      </c>
      <c r="J61" s="84">
        <v>0</v>
      </c>
    </row>
    <row r="62" spans="1:10" ht="20.100000000000001" customHeight="1" x14ac:dyDescent="0.25">
      <c r="A62" s="95"/>
      <c r="B62" s="110"/>
      <c r="C62" s="96"/>
      <c r="D62" s="82"/>
      <c r="E62" s="82"/>
      <c r="F62" s="82"/>
      <c r="G62" s="52">
        <f t="shared" si="1"/>
        <v>0</v>
      </c>
      <c r="H62" s="84">
        <v>0</v>
      </c>
      <c r="I62" s="85">
        <f t="shared" si="0"/>
        <v>0</v>
      </c>
      <c r="J62" s="84">
        <v>0</v>
      </c>
    </row>
    <row r="63" spans="1:10" ht="20.100000000000001" customHeight="1" x14ac:dyDescent="0.25">
      <c r="A63" s="95"/>
      <c r="B63" s="110"/>
      <c r="C63" s="96"/>
      <c r="D63" s="82"/>
      <c r="E63" s="82"/>
      <c r="F63" s="82"/>
      <c r="G63" s="52">
        <f t="shared" si="1"/>
        <v>0</v>
      </c>
      <c r="H63" s="84">
        <v>0</v>
      </c>
      <c r="I63" s="85">
        <f t="shared" si="0"/>
        <v>0</v>
      </c>
      <c r="J63" s="84">
        <v>0</v>
      </c>
    </row>
    <row r="64" spans="1:10" ht="20.100000000000001" customHeight="1" x14ac:dyDescent="0.25">
      <c r="A64" s="95"/>
      <c r="B64" s="110"/>
      <c r="C64" s="96"/>
      <c r="D64" s="82"/>
      <c r="E64" s="82"/>
      <c r="F64" s="82"/>
      <c r="G64" s="52">
        <f t="shared" si="1"/>
        <v>0</v>
      </c>
      <c r="H64" s="84">
        <v>0</v>
      </c>
      <c r="I64" s="85">
        <f t="shared" si="0"/>
        <v>0</v>
      </c>
      <c r="J64" s="84">
        <v>0</v>
      </c>
    </row>
    <row r="65" spans="1:62" ht="20.100000000000001" customHeight="1" x14ac:dyDescent="0.25">
      <c r="A65" s="95"/>
      <c r="B65" s="110"/>
      <c r="C65" s="96"/>
      <c r="D65" s="82"/>
      <c r="E65" s="82"/>
      <c r="F65" s="82"/>
      <c r="G65" s="52">
        <f t="shared" si="1"/>
        <v>0</v>
      </c>
      <c r="H65" s="84">
        <v>0</v>
      </c>
      <c r="I65" s="85">
        <f t="shared" si="0"/>
        <v>0</v>
      </c>
      <c r="J65" s="84">
        <v>0</v>
      </c>
    </row>
    <row r="66" spans="1:62" ht="20.100000000000001" customHeight="1" x14ac:dyDescent="0.25">
      <c r="A66" s="95"/>
      <c r="B66" s="110"/>
      <c r="C66" s="96"/>
      <c r="D66" s="82"/>
      <c r="E66" s="82"/>
      <c r="F66" s="82"/>
      <c r="G66" s="52">
        <f t="shared" si="1"/>
        <v>0</v>
      </c>
      <c r="H66" s="84">
        <v>0</v>
      </c>
      <c r="I66" s="85">
        <f t="shared" si="0"/>
        <v>0</v>
      </c>
      <c r="J66" s="84">
        <v>0</v>
      </c>
    </row>
    <row r="67" spans="1:62" ht="20.100000000000001" customHeight="1" x14ac:dyDescent="0.25">
      <c r="A67" s="95"/>
      <c r="B67" s="110"/>
      <c r="C67" s="96"/>
      <c r="D67" s="82"/>
      <c r="E67" s="82"/>
      <c r="F67" s="82"/>
      <c r="G67" s="52">
        <f t="shared" si="1"/>
        <v>0</v>
      </c>
      <c r="H67" s="84">
        <v>0</v>
      </c>
      <c r="I67" s="85">
        <f t="shared" si="0"/>
        <v>0</v>
      </c>
      <c r="J67" s="84">
        <v>0</v>
      </c>
    </row>
    <row r="68" spans="1:62" ht="20.100000000000001" customHeight="1" x14ac:dyDescent="0.25">
      <c r="A68" s="95"/>
      <c r="B68" s="110"/>
      <c r="C68" s="96"/>
      <c r="D68" s="82"/>
      <c r="E68" s="82"/>
      <c r="F68" s="82"/>
      <c r="G68" s="52">
        <f t="shared" si="1"/>
        <v>0</v>
      </c>
      <c r="H68" s="84">
        <v>0</v>
      </c>
      <c r="I68" s="85">
        <f t="shared" si="0"/>
        <v>0</v>
      </c>
      <c r="J68" s="84">
        <v>0</v>
      </c>
    </row>
    <row r="69" spans="1:62" ht="20.100000000000001" customHeight="1" x14ac:dyDescent="0.25">
      <c r="A69" s="95"/>
      <c r="B69" s="110"/>
      <c r="C69" s="96"/>
      <c r="D69" s="82"/>
      <c r="E69" s="82"/>
      <c r="F69" s="82"/>
      <c r="G69" s="52">
        <f t="shared" si="1"/>
        <v>0</v>
      </c>
      <c r="H69" s="84">
        <v>0</v>
      </c>
      <c r="I69" s="85">
        <f t="shared" si="0"/>
        <v>0</v>
      </c>
      <c r="J69" s="84">
        <v>0</v>
      </c>
    </row>
    <row r="70" spans="1:62" ht="20.100000000000001" customHeight="1" x14ac:dyDescent="0.25">
      <c r="A70" s="95"/>
      <c r="B70" s="110"/>
      <c r="C70" s="96"/>
      <c r="D70" s="82"/>
      <c r="E70" s="82"/>
      <c r="F70" s="82"/>
      <c r="G70" s="52">
        <f t="shared" si="1"/>
        <v>0</v>
      </c>
      <c r="H70" s="84">
        <v>0</v>
      </c>
      <c r="I70" s="85">
        <f t="shared" si="0"/>
        <v>0</v>
      </c>
      <c r="J70" s="84">
        <v>0</v>
      </c>
    </row>
    <row r="71" spans="1:62" ht="20.100000000000001" customHeight="1" x14ac:dyDescent="0.25">
      <c r="A71" s="95"/>
      <c r="B71" s="110"/>
      <c r="C71" s="96"/>
      <c r="D71" s="83"/>
      <c r="E71" s="83"/>
      <c r="F71" s="83"/>
      <c r="G71" s="52">
        <f t="shared" si="1"/>
        <v>0</v>
      </c>
      <c r="H71" s="84">
        <v>0</v>
      </c>
      <c r="I71" s="85">
        <f t="shared" si="0"/>
        <v>0</v>
      </c>
      <c r="J71" s="84">
        <v>0</v>
      </c>
    </row>
    <row r="72" spans="1:62" ht="19.5" x14ac:dyDescent="0.25">
      <c r="A72" s="2"/>
      <c r="B72" s="37" t="s">
        <v>0</v>
      </c>
      <c r="C72" s="38"/>
      <c r="D72" s="4">
        <f>SUM(D41:D71)</f>
        <v>0</v>
      </c>
      <c r="E72" s="4">
        <f>SUM(E41:E71)</f>
        <v>0</v>
      </c>
      <c r="F72" s="4">
        <f>SUM(F41:F71)</f>
        <v>0</v>
      </c>
      <c r="G72" s="4">
        <f t="shared" ref="G72" si="2">SUM(G41:G71)</f>
        <v>0</v>
      </c>
      <c r="H72" s="4"/>
      <c r="I72" s="9">
        <f>SUM(I41:I71)</f>
        <v>0</v>
      </c>
      <c r="J72" s="9">
        <f>SUM(J41:J71)</f>
        <v>0</v>
      </c>
    </row>
    <row r="74" spans="1:62" x14ac:dyDescent="0.25">
      <c r="A74" s="13" t="s">
        <v>1</v>
      </c>
      <c r="D74" s="56"/>
      <c r="E74" s="56"/>
      <c r="F74" s="13" t="s">
        <v>31</v>
      </c>
      <c r="H74" s="56"/>
      <c r="I74" s="56"/>
      <c r="J74" s="56"/>
      <c r="K74" s="56"/>
    </row>
    <row r="75" spans="1:62" x14ac:dyDescent="0.25">
      <c r="A75" s="86"/>
      <c r="B75" s="87"/>
      <c r="C75" s="88"/>
      <c r="D75" s="88"/>
      <c r="E75" s="88"/>
      <c r="F75" s="87"/>
      <c r="G75" s="87"/>
      <c r="H75" s="87"/>
      <c r="I75" s="87"/>
      <c r="J75" s="87"/>
      <c r="K75" s="87"/>
    </row>
    <row r="76" spans="1:62" x14ac:dyDescent="0.25">
      <c r="A76" s="86"/>
      <c r="B76" s="87"/>
      <c r="C76" s="87"/>
      <c r="D76" s="87"/>
      <c r="E76" s="87"/>
      <c r="F76" s="87"/>
      <c r="G76" s="87"/>
      <c r="H76" s="87"/>
      <c r="I76" s="87"/>
      <c r="J76" s="87"/>
      <c r="K76" s="87"/>
    </row>
    <row r="77" spans="1:62" x14ac:dyDescent="0.25">
      <c r="A77" s="86"/>
      <c r="B77" s="87"/>
      <c r="C77" s="87"/>
      <c r="D77" s="87"/>
      <c r="E77" s="87"/>
      <c r="F77" s="87"/>
      <c r="G77" s="87"/>
      <c r="H77" s="87"/>
      <c r="I77" s="87"/>
      <c r="J77" s="87"/>
      <c r="K77" s="87"/>
    </row>
    <row r="78" spans="1:62" x14ac:dyDescent="0.25">
      <c r="A78" s="87"/>
      <c r="B78" s="87"/>
      <c r="C78" s="87"/>
      <c r="D78" s="87"/>
      <c r="E78" s="87"/>
      <c r="F78" s="87"/>
      <c r="G78" s="87"/>
      <c r="H78" s="87"/>
      <c r="I78" s="87"/>
      <c r="J78" s="87"/>
      <c r="K78" s="87"/>
    </row>
    <row r="79" spans="1:62" ht="47.25" customHeight="1" x14ac:dyDescent="0.25">
      <c r="A79" s="109" t="s">
        <v>85</v>
      </c>
      <c r="B79" s="109"/>
      <c r="C79" s="109"/>
      <c r="D79" s="109"/>
      <c r="E79" s="109"/>
      <c r="F79" s="109"/>
      <c r="G79" s="109"/>
      <c r="H79" s="109"/>
      <c r="I79" s="109"/>
      <c r="J79" s="109"/>
      <c r="K79" s="109"/>
    </row>
    <row r="80" spans="1:62" s="30" customFormat="1" ht="39.75" customHeight="1" x14ac:dyDescent="0.25">
      <c r="A80" s="108" t="s">
        <v>47</v>
      </c>
      <c r="B80" s="108"/>
      <c r="C80" s="108"/>
      <c r="D80" s="108"/>
      <c r="E80" s="108"/>
      <c r="F80" s="108"/>
      <c r="G80" s="108"/>
      <c r="H80" s="108"/>
      <c r="I80" s="108"/>
      <c r="J80" s="108"/>
      <c r="K80" s="108"/>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row>
    <row r="81" spans="1:62" ht="39.75" customHeight="1" x14ac:dyDescent="0.25">
      <c r="A81" s="129" t="s">
        <v>33</v>
      </c>
      <c r="B81" s="129"/>
      <c r="C81" s="129"/>
      <c r="D81" s="129"/>
      <c r="E81" s="129"/>
      <c r="F81" s="129"/>
      <c r="G81" s="129"/>
      <c r="H81" s="129"/>
      <c r="I81" s="129"/>
      <c r="J81" s="129"/>
      <c r="K81" s="129"/>
    </row>
    <row r="82" spans="1:62" ht="34.5" customHeight="1" x14ac:dyDescent="0.25">
      <c r="A82" s="128" t="s">
        <v>51</v>
      </c>
      <c r="B82" s="128"/>
      <c r="C82" s="128"/>
      <c r="D82" s="128"/>
      <c r="E82" s="128"/>
      <c r="F82" s="128"/>
      <c r="G82" s="128"/>
      <c r="H82" s="128"/>
      <c r="I82" s="128"/>
      <c r="J82" s="128"/>
      <c r="K82" s="128"/>
    </row>
    <row r="83" spans="1:62" s="30" customFormat="1" ht="34.5" customHeight="1" x14ac:dyDescent="0.25">
      <c r="A83" s="130" t="s">
        <v>39</v>
      </c>
      <c r="B83" s="130"/>
      <c r="C83" s="130"/>
      <c r="D83" s="130"/>
      <c r="E83" s="130"/>
      <c r="F83" s="130"/>
      <c r="G83" s="130"/>
      <c r="H83" s="130"/>
      <c r="I83" s="130"/>
      <c r="J83" s="130"/>
      <c r="K83" s="130"/>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row>
    <row r="84" spans="1:62" s="10" customFormat="1" ht="76.5" customHeight="1" x14ac:dyDescent="0.25">
      <c r="A84" s="136" t="s">
        <v>90</v>
      </c>
      <c r="B84" s="136"/>
      <c r="C84" s="136"/>
      <c r="D84" s="136"/>
      <c r="E84" s="136"/>
      <c r="F84" s="136"/>
      <c r="G84" s="136"/>
      <c r="H84" s="136"/>
      <c r="I84" s="136"/>
      <c r="J84" s="136"/>
      <c r="K84" s="136"/>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row>
    <row r="85" spans="1:62" s="10" customFormat="1" ht="25.5" customHeight="1" x14ac:dyDescent="0.25">
      <c r="A85" s="15"/>
      <c r="B85" s="15"/>
      <c r="C85" s="15"/>
      <c r="D85" s="15"/>
      <c r="E85" s="15"/>
      <c r="F85" s="14"/>
      <c r="H85" s="32" t="s">
        <v>62</v>
      </c>
      <c r="I85" s="133">
        <v>0.03</v>
      </c>
      <c r="J85" s="134"/>
      <c r="K85" s="135"/>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row>
    <row r="86" spans="1:62" ht="9" customHeight="1" x14ac:dyDescent="0.25">
      <c r="A86" s="2"/>
      <c r="B86" s="7"/>
      <c r="C86" s="7"/>
      <c r="D86" s="7"/>
      <c r="E86" s="7"/>
      <c r="F86" s="7"/>
      <c r="G86" s="7"/>
      <c r="H86" s="7"/>
      <c r="I86" s="7"/>
      <c r="J86" s="7"/>
      <c r="K86" s="7"/>
      <c r="M86" s="145"/>
    </row>
    <row r="87" spans="1:62" ht="25.5" customHeight="1" x14ac:dyDescent="0.25">
      <c r="A87" s="2"/>
      <c r="B87" s="7"/>
      <c r="C87" s="11" t="s">
        <v>69</v>
      </c>
      <c r="D87" s="11" t="s">
        <v>70</v>
      </c>
      <c r="E87" s="11" t="s">
        <v>71</v>
      </c>
      <c r="F87" s="11" t="s">
        <v>72</v>
      </c>
      <c r="G87" s="11" t="s">
        <v>73</v>
      </c>
      <c r="H87" s="11" t="s">
        <v>74</v>
      </c>
      <c r="I87" s="11" t="s">
        <v>75</v>
      </c>
      <c r="J87" s="11" t="s">
        <v>77</v>
      </c>
      <c r="K87" s="11" t="s">
        <v>83</v>
      </c>
      <c r="M87" s="145"/>
    </row>
    <row r="88" spans="1:62" s="30" customFormat="1" ht="60" x14ac:dyDescent="0.25">
      <c r="A88" s="99" t="s">
        <v>24</v>
      </c>
      <c r="B88" s="101"/>
      <c r="C88" s="29" t="s">
        <v>63</v>
      </c>
      <c r="D88" s="29" t="s">
        <v>26</v>
      </c>
      <c r="E88" s="29" t="s">
        <v>91</v>
      </c>
      <c r="F88" s="29" t="s">
        <v>23</v>
      </c>
      <c r="G88" s="29" t="s">
        <v>34</v>
      </c>
      <c r="H88" s="29" t="s">
        <v>37</v>
      </c>
      <c r="I88" s="29" t="s">
        <v>89</v>
      </c>
      <c r="J88" s="29" t="s">
        <v>30</v>
      </c>
      <c r="K88" s="29" t="s">
        <v>57</v>
      </c>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row>
    <row r="89" spans="1:62" s="39" customFormat="1" ht="76.5" x14ac:dyDescent="0.25">
      <c r="A89" s="102" t="s">
        <v>84</v>
      </c>
      <c r="B89" s="104"/>
      <c r="C89" s="40">
        <v>644</v>
      </c>
      <c r="D89" s="42">
        <v>7</v>
      </c>
      <c r="E89" s="41" t="s">
        <v>35</v>
      </c>
      <c r="F89" s="42">
        <v>4</v>
      </c>
      <c r="G89" s="41" t="s">
        <v>36</v>
      </c>
      <c r="H89" s="43">
        <v>3</v>
      </c>
      <c r="I89" s="43" t="s">
        <v>68</v>
      </c>
      <c r="J89" s="44" t="s">
        <v>76</v>
      </c>
      <c r="K89" s="45" t="s">
        <v>59</v>
      </c>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row>
    <row r="90" spans="1:62" s="39" customFormat="1" ht="19.5" customHeight="1" x14ac:dyDescent="0.25">
      <c r="A90" s="131" t="s">
        <v>38</v>
      </c>
      <c r="B90" s="132"/>
      <c r="C90" s="62">
        <v>644</v>
      </c>
      <c r="D90" s="57">
        <v>7</v>
      </c>
      <c r="E90" s="63">
        <f>C90/D90</f>
        <v>92</v>
      </c>
      <c r="F90" s="57">
        <v>4</v>
      </c>
      <c r="G90" s="63">
        <f>IFERROR(E90/F90,0)</f>
        <v>23</v>
      </c>
      <c r="H90" s="58">
        <v>3</v>
      </c>
      <c r="I90" s="59">
        <f t="shared" ref="I90:I117" si="3">IF(G90*3%&lt;1.5,G90*3%,1.5)</f>
        <v>0.69</v>
      </c>
      <c r="J90" s="60">
        <f>IFERROR(I90*D90*H90,0)</f>
        <v>14.49</v>
      </c>
      <c r="K90" s="60">
        <v>0</v>
      </c>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row>
    <row r="91" spans="1:62" ht="20.100000000000001" customHeight="1" x14ac:dyDescent="0.25">
      <c r="A91" s="95"/>
      <c r="B91" s="96"/>
      <c r="C91" s="89"/>
      <c r="D91" s="82"/>
      <c r="E91" s="61">
        <f>IFERROR(C91/D91,0)</f>
        <v>0</v>
      </c>
      <c r="F91" s="82"/>
      <c r="G91" s="61">
        <f t="shared" ref="G91:G117" si="4">IFERROR(E91/F91,0)</f>
        <v>0</v>
      </c>
      <c r="H91" s="82"/>
      <c r="I91" s="49">
        <f t="shared" si="3"/>
        <v>0</v>
      </c>
      <c r="J91" s="48">
        <f>IFERROR(I91*D91*H91,0)</f>
        <v>0</v>
      </c>
      <c r="K91" s="93">
        <v>0</v>
      </c>
    </row>
    <row r="92" spans="1:62" ht="20.100000000000001" customHeight="1" x14ac:dyDescent="0.25">
      <c r="A92" s="95"/>
      <c r="B92" s="96"/>
      <c r="C92" s="90"/>
      <c r="D92" s="82"/>
      <c r="E92" s="61">
        <f t="shared" ref="E92:E117" si="5">IFERROR(C92/D92,0)</f>
        <v>0</v>
      </c>
      <c r="F92" s="82"/>
      <c r="G92" s="61">
        <f t="shared" si="4"/>
        <v>0</v>
      </c>
      <c r="H92" s="82"/>
      <c r="I92" s="49">
        <f t="shared" si="3"/>
        <v>0</v>
      </c>
      <c r="J92" s="48">
        <f t="shared" ref="J92:J93" si="6">IFERROR(I92*D92*H92,0)</f>
        <v>0</v>
      </c>
      <c r="K92" s="93">
        <v>0</v>
      </c>
    </row>
    <row r="93" spans="1:62" ht="20.100000000000001" customHeight="1" x14ac:dyDescent="0.25">
      <c r="A93" s="95"/>
      <c r="B93" s="96"/>
      <c r="C93" s="91"/>
      <c r="D93" s="82"/>
      <c r="E93" s="61">
        <f t="shared" si="5"/>
        <v>0</v>
      </c>
      <c r="F93" s="82"/>
      <c r="G93" s="61">
        <f t="shared" si="4"/>
        <v>0</v>
      </c>
      <c r="H93" s="82"/>
      <c r="I93" s="49">
        <f t="shared" si="3"/>
        <v>0</v>
      </c>
      <c r="J93" s="48">
        <f t="shared" si="6"/>
        <v>0</v>
      </c>
      <c r="K93" s="93">
        <v>0</v>
      </c>
    </row>
    <row r="94" spans="1:62" ht="20.100000000000001" customHeight="1" x14ac:dyDescent="0.25">
      <c r="A94" s="95"/>
      <c r="B94" s="96"/>
      <c r="C94" s="91"/>
      <c r="D94" s="82"/>
      <c r="E94" s="61">
        <f t="shared" si="5"/>
        <v>0</v>
      </c>
      <c r="F94" s="82"/>
      <c r="G94" s="61">
        <f t="shared" si="4"/>
        <v>0</v>
      </c>
      <c r="H94" s="82"/>
      <c r="I94" s="49">
        <f t="shared" si="3"/>
        <v>0</v>
      </c>
      <c r="J94" s="48">
        <f t="shared" ref="J94:J117" si="7">IFERROR(G94*3/100*D94*H94,0)</f>
        <v>0</v>
      </c>
      <c r="K94" s="93">
        <v>0</v>
      </c>
    </row>
    <row r="95" spans="1:62" ht="20.100000000000001" customHeight="1" x14ac:dyDescent="0.25">
      <c r="A95" s="95"/>
      <c r="B95" s="96"/>
      <c r="C95" s="91"/>
      <c r="D95" s="82"/>
      <c r="E95" s="61">
        <f t="shared" si="5"/>
        <v>0</v>
      </c>
      <c r="F95" s="82"/>
      <c r="G95" s="61">
        <f t="shared" si="4"/>
        <v>0</v>
      </c>
      <c r="H95" s="82"/>
      <c r="I95" s="49">
        <f t="shared" si="3"/>
        <v>0</v>
      </c>
      <c r="J95" s="48">
        <f t="shared" si="7"/>
        <v>0</v>
      </c>
      <c r="K95" s="93">
        <v>0</v>
      </c>
    </row>
    <row r="96" spans="1:62" ht="20.100000000000001" customHeight="1" x14ac:dyDescent="0.25">
      <c r="A96" s="95"/>
      <c r="B96" s="96"/>
      <c r="C96" s="91"/>
      <c r="D96" s="82"/>
      <c r="E96" s="61">
        <f t="shared" si="5"/>
        <v>0</v>
      </c>
      <c r="F96" s="82"/>
      <c r="G96" s="61">
        <f t="shared" si="4"/>
        <v>0</v>
      </c>
      <c r="H96" s="82"/>
      <c r="I96" s="49">
        <f t="shared" si="3"/>
        <v>0</v>
      </c>
      <c r="J96" s="48">
        <f t="shared" si="7"/>
        <v>0</v>
      </c>
      <c r="K96" s="93">
        <v>0</v>
      </c>
    </row>
    <row r="97" spans="1:11" ht="20.100000000000001" customHeight="1" x14ac:dyDescent="0.25">
      <c r="A97" s="95"/>
      <c r="B97" s="96"/>
      <c r="C97" s="91"/>
      <c r="D97" s="82"/>
      <c r="E97" s="61">
        <f t="shared" si="5"/>
        <v>0</v>
      </c>
      <c r="F97" s="82"/>
      <c r="G97" s="61">
        <f t="shared" si="4"/>
        <v>0</v>
      </c>
      <c r="H97" s="82"/>
      <c r="I97" s="49">
        <f t="shared" si="3"/>
        <v>0</v>
      </c>
      <c r="J97" s="48">
        <f t="shared" si="7"/>
        <v>0</v>
      </c>
      <c r="K97" s="93">
        <v>0</v>
      </c>
    </row>
    <row r="98" spans="1:11" ht="20.100000000000001" customHeight="1" x14ac:dyDescent="0.25">
      <c r="A98" s="95"/>
      <c r="B98" s="96"/>
      <c r="C98" s="91"/>
      <c r="D98" s="82"/>
      <c r="E98" s="61">
        <f t="shared" si="5"/>
        <v>0</v>
      </c>
      <c r="F98" s="82"/>
      <c r="G98" s="61">
        <f t="shared" si="4"/>
        <v>0</v>
      </c>
      <c r="H98" s="82"/>
      <c r="I98" s="49">
        <f t="shared" si="3"/>
        <v>0</v>
      </c>
      <c r="J98" s="48">
        <f t="shared" si="7"/>
        <v>0</v>
      </c>
      <c r="K98" s="93">
        <v>0</v>
      </c>
    </row>
    <row r="99" spans="1:11" ht="20.100000000000001" customHeight="1" x14ac:dyDescent="0.25">
      <c r="A99" s="95"/>
      <c r="B99" s="96"/>
      <c r="C99" s="91"/>
      <c r="D99" s="82"/>
      <c r="E99" s="61">
        <f t="shared" si="5"/>
        <v>0</v>
      </c>
      <c r="F99" s="82"/>
      <c r="G99" s="61">
        <f t="shared" si="4"/>
        <v>0</v>
      </c>
      <c r="H99" s="82"/>
      <c r="I99" s="49">
        <f t="shared" si="3"/>
        <v>0</v>
      </c>
      <c r="J99" s="48">
        <f t="shared" si="7"/>
        <v>0</v>
      </c>
      <c r="K99" s="93">
        <v>0</v>
      </c>
    </row>
    <row r="100" spans="1:11" ht="20.100000000000001" customHeight="1" x14ac:dyDescent="0.25">
      <c r="A100" s="95"/>
      <c r="B100" s="96"/>
      <c r="C100" s="91"/>
      <c r="D100" s="82"/>
      <c r="E100" s="61">
        <f t="shared" si="5"/>
        <v>0</v>
      </c>
      <c r="F100" s="82"/>
      <c r="G100" s="61">
        <f t="shared" si="4"/>
        <v>0</v>
      </c>
      <c r="H100" s="82"/>
      <c r="I100" s="49">
        <f t="shared" si="3"/>
        <v>0</v>
      </c>
      <c r="J100" s="48">
        <f t="shared" si="7"/>
        <v>0</v>
      </c>
      <c r="K100" s="93">
        <v>0</v>
      </c>
    </row>
    <row r="101" spans="1:11" ht="20.100000000000001" customHeight="1" x14ac:dyDescent="0.25">
      <c r="A101" s="95"/>
      <c r="B101" s="96"/>
      <c r="C101" s="91"/>
      <c r="D101" s="82"/>
      <c r="E101" s="61">
        <f t="shared" si="5"/>
        <v>0</v>
      </c>
      <c r="F101" s="82"/>
      <c r="G101" s="61">
        <f t="shared" si="4"/>
        <v>0</v>
      </c>
      <c r="H101" s="82"/>
      <c r="I101" s="49">
        <f t="shared" si="3"/>
        <v>0</v>
      </c>
      <c r="J101" s="48">
        <f t="shared" si="7"/>
        <v>0</v>
      </c>
      <c r="K101" s="93">
        <v>0</v>
      </c>
    </row>
    <row r="102" spans="1:11" ht="20.100000000000001" customHeight="1" x14ac:dyDescent="0.25">
      <c r="A102" s="95"/>
      <c r="B102" s="96"/>
      <c r="C102" s="91"/>
      <c r="D102" s="82"/>
      <c r="E102" s="61">
        <f t="shared" si="5"/>
        <v>0</v>
      </c>
      <c r="F102" s="82"/>
      <c r="G102" s="61">
        <f t="shared" si="4"/>
        <v>0</v>
      </c>
      <c r="H102" s="82"/>
      <c r="I102" s="49">
        <f t="shared" si="3"/>
        <v>0</v>
      </c>
      <c r="J102" s="48">
        <f t="shared" si="7"/>
        <v>0</v>
      </c>
      <c r="K102" s="93">
        <v>0</v>
      </c>
    </row>
    <row r="103" spans="1:11" ht="20.100000000000001" customHeight="1" x14ac:dyDescent="0.25">
      <c r="A103" s="95"/>
      <c r="B103" s="96"/>
      <c r="C103" s="91"/>
      <c r="D103" s="82"/>
      <c r="E103" s="61">
        <f t="shared" si="5"/>
        <v>0</v>
      </c>
      <c r="F103" s="82"/>
      <c r="G103" s="61">
        <f t="shared" si="4"/>
        <v>0</v>
      </c>
      <c r="H103" s="82"/>
      <c r="I103" s="49">
        <f t="shared" si="3"/>
        <v>0</v>
      </c>
      <c r="J103" s="48">
        <f t="shared" si="7"/>
        <v>0</v>
      </c>
      <c r="K103" s="93">
        <v>0</v>
      </c>
    </row>
    <row r="104" spans="1:11" ht="20.100000000000001" customHeight="1" x14ac:dyDescent="0.25">
      <c r="A104" s="95"/>
      <c r="B104" s="96"/>
      <c r="C104" s="91"/>
      <c r="D104" s="82"/>
      <c r="E104" s="61">
        <f t="shared" si="5"/>
        <v>0</v>
      </c>
      <c r="F104" s="82"/>
      <c r="G104" s="61">
        <f t="shared" si="4"/>
        <v>0</v>
      </c>
      <c r="H104" s="82"/>
      <c r="I104" s="49">
        <f t="shared" si="3"/>
        <v>0</v>
      </c>
      <c r="J104" s="48">
        <f t="shared" si="7"/>
        <v>0</v>
      </c>
      <c r="K104" s="93">
        <v>0</v>
      </c>
    </row>
    <row r="105" spans="1:11" ht="20.100000000000001" customHeight="1" x14ac:dyDescent="0.25">
      <c r="A105" s="95"/>
      <c r="B105" s="96"/>
      <c r="C105" s="91"/>
      <c r="D105" s="82"/>
      <c r="E105" s="61">
        <f t="shared" si="5"/>
        <v>0</v>
      </c>
      <c r="F105" s="82"/>
      <c r="G105" s="61">
        <f t="shared" si="4"/>
        <v>0</v>
      </c>
      <c r="H105" s="82"/>
      <c r="I105" s="49">
        <f t="shared" si="3"/>
        <v>0</v>
      </c>
      <c r="J105" s="48">
        <f t="shared" si="7"/>
        <v>0</v>
      </c>
      <c r="K105" s="93">
        <v>0</v>
      </c>
    </row>
    <row r="106" spans="1:11" ht="20.100000000000001" customHeight="1" x14ac:dyDescent="0.25">
      <c r="A106" s="95"/>
      <c r="B106" s="96"/>
      <c r="C106" s="91"/>
      <c r="D106" s="82"/>
      <c r="E106" s="61">
        <f t="shared" si="5"/>
        <v>0</v>
      </c>
      <c r="F106" s="82"/>
      <c r="G106" s="61">
        <f t="shared" si="4"/>
        <v>0</v>
      </c>
      <c r="H106" s="82"/>
      <c r="I106" s="49">
        <f t="shared" si="3"/>
        <v>0</v>
      </c>
      <c r="J106" s="48">
        <f t="shared" si="7"/>
        <v>0</v>
      </c>
      <c r="K106" s="93">
        <v>0</v>
      </c>
    </row>
    <row r="107" spans="1:11" ht="20.100000000000001" customHeight="1" x14ac:dyDescent="0.25">
      <c r="A107" s="95"/>
      <c r="B107" s="96"/>
      <c r="C107" s="91"/>
      <c r="D107" s="82"/>
      <c r="E107" s="61">
        <f t="shared" si="5"/>
        <v>0</v>
      </c>
      <c r="F107" s="82"/>
      <c r="G107" s="61">
        <f t="shared" si="4"/>
        <v>0</v>
      </c>
      <c r="H107" s="82"/>
      <c r="I107" s="49">
        <f t="shared" si="3"/>
        <v>0</v>
      </c>
      <c r="J107" s="48">
        <f t="shared" si="7"/>
        <v>0</v>
      </c>
      <c r="K107" s="93">
        <v>0</v>
      </c>
    </row>
    <row r="108" spans="1:11" ht="20.100000000000001" customHeight="1" x14ac:dyDescent="0.25">
      <c r="A108" s="95"/>
      <c r="B108" s="96"/>
      <c r="C108" s="91"/>
      <c r="D108" s="82"/>
      <c r="E108" s="61">
        <f t="shared" si="5"/>
        <v>0</v>
      </c>
      <c r="F108" s="82"/>
      <c r="G108" s="61">
        <f t="shared" si="4"/>
        <v>0</v>
      </c>
      <c r="H108" s="82"/>
      <c r="I108" s="49">
        <f t="shared" si="3"/>
        <v>0</v>
      </c>
      <c r="J108" s="48">
        <f t="shared" si="7"/>
        <v>0</v>
      </c>
      <c r="K108" s="93">
        <v>0</v>
      </c>
    </row>
    <row r="109" spans="1:11" ht="20.100000000000001" customHeight="1" x14ac:dyDescent="0.25">
      <c r="A109" s="95"/>
      <c r="B109" s="96"/>
      <c r="C109" s="91"/>
      <c r="D109" s="82"/>
      <c r="E109" s="61">
        <f t="shared" si="5"/>
        <v>0</v>
      </c>
      <c r="F109" s="82"/>
      <c r="G109" s="61">
        <f t="shared" si="4"/>
        <v>0</v>
      </c>
      <c r="H109" s="82"/>
      <c r="I109" s="49">
        <f t="shared" si="3"/>
        <v>0</v>
      </c>
      <c r="J109" s="48">
        <f t="shared" si="7"/>
        <v>0</v>
      </c>
      <c r="K109" s="93">
        <v>0</v>
      </c>
    </row>
    <row r="110" spans="1:11" ht="20.100000000000001" customHeight="1" x14ac:dyDescent="0.25">
      <c r="A110" s="95"/>
      <c r="B110" s="96"/>
      <c r="C110" s="91"/>
      <c r="D110" s="82"/>
      <c r="E110" s="61">
        <f t="shared" si="5"/>
        <v>0</v>
      </c>
      <c r="F110" s="82"/>
      <c r="G110" s="61">
        <f t="shared" si="4"/>
        <v>0</v>
      </c>
      <c r="H110" s="82"/>
      <c r="I110" s="49">
        <f t="shared" si="3"/>
        <v>0</v>
      </c>
      <c r="J110" s="48">
        <f t="shared" si="7"/>
        <v>0</v>
      </c>
      <c r="K110" s="93">
        <v>0</v>
      </c>
    </row>
    <row r="111" spans="1:11" ht="20.100000000000001" customHeight="1" x14ac:dyDescent="0.25">
      <c r="A111" s="95"/>
      <c r="B111" s="96"/>
      <c r="C111" s="91"/>
      <c r="D111" s="82"/>
      <c r="E111" s="61">
        <f t="shared" si="5"/>
        <v>0</v>
      </c>
      <c r="F111" s="82"/>
      <c r="G111" s="61">
        <f t="shared" si="4"/>
        <v>0</v>
      </c>
      <c r="H111" s="82"/>
      <c r="I111" s="49">
        <f t="shared" si="3"/>
        <v>0</v>
      </c>
      <c r="J111" s="48">
        <f t="shared" si="7"/>
        <v>0</v>
      </c>
      <c r="K111" s="93">
        <v>0</v>
      </c>
    </row>
    <row r="112" spans="1:11" ht="20.100000000000001" customHeight="1" x14ac:dyDescent="0.25">
      <c r="A112" s="95"/>
      <c r="B112" s="96"/>
      <c r="C112" s="91"/>
      <c r="D112" s="82"/>
      <c r="E112" s="61">
        <f t="shared" si="5"/>
        <v>0</v>
      </c>
      <c r="F112" s="82"/>
      <c r="G112" s="61">
        <f t="shared" si="4"/>
        <v>0</v>
      </c>
      <c r="H112" s="82"/>
      <c r="I112" s="49">
        <f t="shared" si="3"/>
        <v>0</v>
      </c>
      <c r="J112" s="48">
        <f t="shared" si="7"/>
        <v>0</v>
      </c>
      <c r="K112" s="93">
        <v>0</v>
      </c>
    </row>
    <row r="113" spans="1:11" ht="20.100000000000001" customHeight="1" x14ac:dyDescent="0.25">
      <c r="A113" s="95"/>
      <c r="B113" s="96"/>
      <c r="C113" s="91"/>
      <c r="D113" s="82"/>
      <c r="E113" s="61">
        <f t="shared" si="5"/>
        <v>0</v>
      </c>
      <c r="F113" s="82"/>
      <c r="G113" s="61">
        <f t="shared" si="4"/>
        <v>0</v>
      </c>
      <c r="H113" s="82"/>
      <c r="I113" s="49">
        <f t="shared" si="3"/>
        <v>0</v>
      </c>
      <c r="J113" s="48">
        <f t="shared" si="7"/>
        <v>0</v>
      </c>
      <c r="K113" s="93">
        <v>0</v>
      </c>
    </row>
    <row r="114" spans="1:11" ht="20.100000000000001" customHeight="1" x14ac:dyDescent="0.25">
      <c r="A114" s="95"/>
      <c r="B114" s="96"/>
      <c r="C114" s="91"/>
      <c r="D114" s="82"/>
      <c r="E114" s="61">
        <f t="shared" si="5"/>
        <v>0</v>
      </c>
      <c r="F114" s="82"/>
      <c r="G114" s="61">
        <f t="shared" si="4"/>
        <v>0</v>
      </c>
      <c r="H114" s="82"/>
      <c r="I114" s="49">
        <f t="shared" si="3"/>
        <v>0</v>
      </c>
      <c r="J114" s="48">
        <f t="shared" si="7"/>
        <v>0</v>
      </c>
      <c r="K114" s="93">
        <v>0</v>
      </c>
    </row>
    <row r="115" spans="1:11" ht="20.100000000000001" customHeight="1" x14ac:dyDescent="0.25">
      <c r="A115" s="95"/>
      <c r="B115" s="96"/>
      <c r="C115" s="91"/>
      <c r="D115" s="82"/>
      <c r="E115" s="61">
        <f t="shared" si="5"/>
        <v>0</v>
      </c>
      <c r="F115" s="82"/>
      <c r="G115" s="61">
        <f t="shared" si="4"/>
        <v>0</v>
      </c>
      <c r="H115" s="82"/>
      <c r="I115" s="49">
        <f t="shared" si="3"/>
        <v>0</v>
      </c>
      <c r="J115" s="48">
        <f t="shared" si="7"/>
        <v>0</v>
      </c>
      <c r="K115" s="93">
        <v>0</v>
      </c>
    </row>
    <row r="116" spans="1:11" ht="20.100000000000001" customHeight="1" x14ac:dyDescent="0.25">
      <c r="A116" s="95"/>
      <c r="B116" s="96"/>
      <c r="C116" s="91"/>
      <c r="D116" s="82"/>
      <c r="E116" s="61">
        <f t="shared" si="5"/>
        <v>0</v>
      </c>
      <c r="F116" s="82"/>
      <c r="G116" s="61">
        <f t="shared" si="4"/>
        <v>0</v>
      </c>
      <c r="H116" s="82"/>
      <c r="I116" s="49">
        <f t="shared" si="3"/>
        <v>0</v>
      </c>
      <c r="J116" s="48">
        <f t="shared" si="7"/>
        <v>0</v>
      </c>
      <c r="K116" s="93">
        <v>0</v>
      </c>
    </row>
    <row r="117" spans="1:11" ht="20.100000000000001" customHeight="1" x14ac:dyDescent="0.25">
      <c r="A117" s="95"/>
      <c r="B117" s="96"/>
      <c r="C117" s="92"/>
      <c r="D117" s="82"/>
      <c r="E117" s="61">
        <f t="shared" si="5"/>
        <v>0</v>
      </c>
      <c r="F117" s="82"/>
      <c r="G117" s="61">
        <f t="shared" si="4"/>
        <v>0</v>
      </c>
      <c r="H117" s="82"/>
      <c r="I117" s="49">
        <f t="shared" si="3"/>
        <v>0</v>
      </c>
      <c r="J117" s="48">
        <f t="shared" si="7"/>
        <v>0</v>
      </c>
      <c r="K117" s="93">
        <v>0</v>
      </c>
    </row>
    <row r="118" spans="1:11" ht="19.5" x14ac:dyDescent="0.25">
      <c r="A118" s="2"/>
      <c r="B118" s="31" t="s">
        <v>0</v>
      </c>
      <c r="C118" s="31"/>
      <c r="D118" s="4">
        <f>SUM(D91:D117)</f>
        <v>0</v>
      </c>
      <c r="E118" s="4"/>
      <c r="F118" s="4">
        <f>SUM(F91:F117)</f>
        <v>0</v>
      </c>
      <c r="G118" s="4"/>
      <c r="H118" s="4">
        <f t="shared" ref="H118" si="8">SUM(H91:H117)</f>
        <v>0</v>
      </c>
      <c r="I118" s="4"/>
      <c r="J118" s="9">
        <f>SUM(J91:J117)</f>
        <v>0</v>
      </c>
      <c r="K118" s="9">
        <f>SUM(K91:K117)</f>
        <v>0</v>
      </c>
    </row>
    <row r="120" spans="1:11" x14ac:dyDescent="0.25">
      <c r="A120" s="13" t="s">
        <v>1</v>
      </c>
      <c r="D120" s="56"/>
      <c r="E120" s="56"/>
      <c r="F120" s="13" t="s">
        <v>31</v>
      </c>
      <c r="H120" s="56"/>
      <c r="I120" s="56"/>
      <c r="J120" s="56"/>
      <c r="K120" s="56"/>
    </row>
    <row r="121" spans="1:11" x14ac:dyDescent="0.25">
      <c r="A121" s="86"/>
      <c r="B121" s="87"/>
      <c r="C121" s="87"/>
      <c r="D121" s="87"/>
      <c r="E121" s="87"/>
      <c r="F121" s="87"/>
      <c r="G121" s="87"/>
      <c r="H121" s="87"/>
      <c r="I121" s="87"/>
      <c r="J121" s="87"/>
      <c r="K121" s="87"/>
    </row>
    <row r="122" spans="1:11" x14ac:dyDescent="0.25">
      <c r="A122" s="86"/>
      <c r="B122" s="87"/>
      <c r="C122" s="87"/>
      <c r="D122" s="87"/>
      <c r="E122" s="87"/>
      <c r="F122" s="87"/>
      <c r="G122" s="87"/>
      <c r="H122" s="87"/>
      <c r="I122" s="87"/>
      <c r="J122" s="87"/>
      <c r="K122" s="87"/>
    </row>
    <row r="123" spans="1:11" x14ac:dyDescent="0.25">
      <c r="A123" s="86"/>
      <c r="B123" s="87"/>
      <c r="C123" s="87"/>
      <c r="D123" s="87"/>
      <c r="E123" s="87"/>
      <c r="F123" s="87"/>
      <c r="G123" s="87"/>
      <c r="H123" s="87"/>
      <c r="I123" s="87"/>
      <c r="J123" s="87"/>
      <c r="K123" s="87"/>
    </row>
    <row r="124" spans="1:11" ht="48" customHeight="1" x14ac:dyDescent="0.25">
      <c r="A124" s="109" t="s">
        <v>54</v>
      </c>
      <c r="B124" s="109"/>
      <c r="C124" s="109"/>
      <c r="D124" s="109"/>
      <c r="E124" s="109"/>
      <c r="F124" s="109"/>
      <c r="G124" s="109"/>
      <c r="H124" s="109"/>
      <c r="I124" s="109"/>
      <c r="J124" s="109"/>
      <c r="K124" s="109"/>
    </row>
  </sheetData>
  <sheetProtection algorithmName="SHA-512" hashValue="7O5DG/PiYSwWs5laaL1f1NiqlNG7wNKT1BGlsmyujnx45hmifjNjexZJ7S73oVqr8zXtdopBjcYMeHHryKmwgQ==" saltValue="ac+xE5oLfEcKKDiodZ0b1Q==" spinCount="100000" sheet="1" objects="1" scenarios="1"/>
  <mergeCells count="109">
    <mergeCell ref="A52:C52"/>
    <mergeCell ref="A47:C47"/>
    <mergeCell ref="A48:C48"/>
    <mergeCell ref="A49:C49"/>
    <mergeCell ref="A50:C50"/>
    <mergeCell ref="A51:C51"/>
    <mergeCell ref="A42:C42"/>
    <mergeCell ref="A43:C43"/>
    <mergeCell ref="A44:C44"/>
    <mergeCell ref="A45:C45"/>
    <mergeCell ref="A46:C46"/>
    <mergeCell ref="B28:I28"/>
    <mergeCell ref="B7:D7"/>
    <mergeCell ref="B8:D8"/>
    <mergeCell ref="B9:D9"/>
    <mergeCell ref="B10:D10"/>
    <mergeCell ref="B11:D11"/>
    <mergeCell ref="B12:D12"/>
    <mergeCell ref="G7:K7"/>
    <mergeCell ref="G8:K8"/>
    <mergeCell ref="G9:K9"/>
    <mergeCell ref="G10:K10"/>
    <mergeCell ref="A69:C69"/>
    <mergeCell ref="A70:C70"/>
    <mergeCell ref="A71:C71"/>
    <mergeCell ref="A53:C53"/>
    <mergeCell ref="A54:C54"/>
    <mergeCell ref="A55:C55"/>
    <mergeCell ref="A56:C56"/>
    <mergeCell ref="A57:C57"/>
    <mergeCell ref="A58:C58"/>
    <mergeCell ref="A59:C59"/>
    <mergeCell ref="A60:C60"/>
    <mergeCell ref="A61:C61"/>
    <mergeCell ref="A62:C62"/>
    <mergeCell ref="A63:C63"/>
    <mergeCell ref="A64:C64"/>
    <mergeCell ref="A124:K124"/>
    <mergeCell ref="A82:K82"/>
    <mergeCell ref="A81:K81"/>
    <mergeCell ref="A83:K83"/>
    <mergeCell ref="A91:B91"/>
    <mergeCell ref="A90:B90"/>
    <mergeCell ref="I85:K85"/>
    <mergeCell ref="A84:K84"/>
    <mergeCell ref="A88:B88"/>
    <mergeCell ref="A89:B89"/>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K1"/>
    <mergeCell ref="A34:K34"/>
    <mergeCell ref="A35:K35"/>
    <mergeCell ref="A19:B19"/>
    <mergeCell ref="A20:B20"/>
    <mergeCell ref="A2:K2"/>
    <mergeCell ref="F14:K15"/>
    <mergeCell ref="F16:G16"/>
    <mergeCell ref="A31:K31"/>
    <mergeCell ref="A22:B22"/>
    <mergeCell ref="A23:B23"/>
    <mergeCell ref="A15:B15"/>
    <mergeCell ref="F32:G32"/>
    <mergeCell ref="A33:K33"/>
    <mergeCell ref="B27:H27"/>
    <mergeCell ref="A18:B18"/>
    <mergeCell ref="A21:B21"/>
    <mergeCell ref="A14:B14"/>
    <mergeCell ref="A16:B16"/>
    <mergeCell ref="A17:B17"/>
    <mergeCell ref="A30:K30"/>
    <mergeCell ref="A32:E32"/>
    <mergeCell ref="A4:C4"/>
    <mergeCell ref="B26:I26"/>
    <mergeCell ref="D4:K4"/>
    <mergeCell ref="A106:B106"/>
    <mergeCell ref="A107:B107"/>
    <mergeCell ref="A108:B108"/>
    <mergeCell ref="A109:B109"/>
    <mergeCell ref="A110:B110"/>
    <mergeCell ref="A116:B116"/>
    <mergeCell ref="A117:B117"/>
    <mergeCell ref="A111:B111"/>
    <mergeCell ref="A112:B112"/>
    <mergeCell ref="A113:B113"/>
    <mergeCell ref="A114:B114"/>
    <mergeCell ref="A115:B115"/>
    <mergeCell ref="A37:C37"/>
    <mergeCell ref="A38:C38"/>
    <mergeCell ref="A39:C39"/>
    <mergeCell ref="A40:C40"/>
    <mergeCell ref="A80:K80"/>
    <mergeCell ref="A79:K79"/>
    <mergeCell ref="A65:C65"/>
    <mergeCell ref="A66:C66"/>
    <mergeCell ref="A67:C67"/>
    <mergeCell ref="A41:C41"/>
    <mergeCell ref="A68:C68"/>
  </mergeCells>
  <printOptions horizontalCentered="1"/>
  <pageMargins left="0" right="0" top="0.19685039370078741" bottom="0.19685039370078741" header="0.11811023622047245" footer="0.11811023622047245"/>
  <pageSetup paperSize="9" scale="69" fitToHeight="0" orientation="portrait" r:id="rId1"/>
  <headerFooter>
    <oddFooter>&amp;R&amp;P/&amp;N</oddFooter>
  </headerFooter>
  <rowBreaks count="2" manualBreakCount="2">
    <brk id="32" max="10" man="1"/>
    <brk id="79" max="9" man="1"/>
  </rowBreaks>
  <ignoredErrors>
    <ignoredError sqref="F7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C7F4-5F4A-4C7D-8B42-772CC5B7AF55}">
  <dimension ref="A1"/>
  <sheetViews>
    <sheetView topLeftCell="A19" workbookViewId="0">
      <selection activeCell="Q30" sqref="Q3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Registre des locations</vt:lpstr>
      <vt:lpstr>Feuil2</vt:lpstr>
      <vt:lpstr>'Registre des locations'!Zone_d_impression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Armelle</dc:creator>
  <cp:lastModifiedBy>Céline Fahy</cp:lastModifiedBy>
  <cp:lastPrinted>2023-02-02T12:47:59Z</cp:lastPrinted>
  <dcterms:created xsi:type="dcterms:W3CDTF">2009-12-22T11:31:48Z</dcterms:created>
  <dcterms:modified xsi:type="dcterms:W3CDTF">2023-02-02T13:35:37Z</dcterms:modified>
</cp:coreProperties>
</file>